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li\Documents\"/>
    </mc:Choice>
  </mc:AlternateContent>
  <xr:revisionPtr revIDLastSave="0" documentId="13_ncr:1_{7EFABC73-107E-44C0-A78F-61648103D345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Combin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8" i="2" l="1"/>
  <c r="E118" i="2"/>
  <c r="D118" i="2"/>
  <c r="F118" i="2" s="1"/>
  <c r="C118" i="2"/>
  <c r="F117" i="2"/>
  <c r="F2" i="2"/>
  <c r="F3" i="2"/>
  <c r="F4" i="2"/>
  <c r="F6" i="2"/>
  <c r="F5" i="2"/>
  <c r="F8" i="2"/>
  <c r="F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G3" i="2" l="1"/>
  <c r="G4" i="2"/>
  <c r="G5" i="2"/>
  <c r="G6" i="2"/>
  <c r="G9" i="2"/>
  <c r="G10" i="2"/>
  <c r="G11" i="2"/>
  <c r="G12" i="2"/>
  <c r="G13" i="2"/>
  <c r="G14" i="2"/>
  <c r="G8" i="2"/>
  <c r="G15" i="2"/>
  <c r="G16" i="2"/>
  <c r="G62" i="2"/>
  <c r="G17" i="2"/>
  <c r="G18" i="2"/>
  <c r="G19" i="2"/>
  <c r="G20" i="2"/>
  <c r="G21" i="2"/>
  <c r="G54" i="2"/>
  <c r="G78" i="2"/>
  <c r="G24" i="2"/>
  <c r="G25" i="2"/>
  <c r="G38" i="2"/>
  <c r="G26" i="2"/>
  <c r="G27" i="2"/>
  <c r="G29" i="2"/>
  <c r="G112" i="2"/>
  <c r="G30" i="2"/>
  <c r="G31" i="2"/>
  <c r="G32" i="2"/>
  <c r="G33" i="2"/>
  <c r="G34" i="2"/>
  <c r="G65" i="2"/>
  <c r="G101" i="2"/>
  <c r="G57" i="2"/>
  <c r="G35" i="2"/>
  <c r="G36" i="2"/>
  <c r="G37" i="2"/>
  <c r="G39" i="2"/>
  <c r="G115" i="2"/>
  <c r="G42" i="2"/>
  <c r="G43" i="2"/>
  <c r="G44" i="2"/>
  <c r="G45" i="2"/>
  <c r="G46" i="2"/>
  <c r="G47" i="2"/>
  <c r="G48" i="2"/>
  <c r="G49" i="2"/>
  <c r="G91" i="2"/>
  <c r="G111" i="2"/>
  <c r="G50" i="2"/>
  <c r="G51" i="2"/>
  <c r="G52" i="2"/>
  <c r="G53" i="2"/>
  <c r="G55" i="2"/>
  <c r="G56" i="2"/>
  <c r="G58" i="2"/>
  <c r="G74" i="2"/>
  <c r="G59" i="2"/>
  <c r="G60" i="2"/>
  <c r="G61" i="2"/>
  <c r="G63" i="2"/>
  <c r="G64" i="2"/>
  <c r="G66" i="2"/>
  <c r="G67" i="2"/>
  <c r="G68" i="2"/>
  <c r="G69" i="2"/>
  <c r="G70" i="2"/>
  <c r="G23" i="2"/>
  <c r="G71" i="2"/>
  <c r="G72" i="2"/>
  <c r="G73" i="2"/>
  <c r="G76" i="2"/>
  <c r="G77" i="2"/>
  <c r="G79" i="2"/>
  <c r="G80" i="2"/>
  <c r="G81" i="2"/>
  <c r="G22" i="2"/>
  <c r="G82" i="2"/>
  <c r="G40" i="2"/>
  <c r="G83" i="2"/>
  <c r="G84" i="2"/>
  <c r="G85" i="2"/>
  <c r="G86" i="2"/>
  <c r="G87" i="2"/>
  <c r="G89" i="2"/>
  <c r="G7" i="2"/>
  <c r="G90" i="2"/>
  <c r="G88" i="2"/>
  <c r="G92" i="2"/>
  <c r="G93" i="2"/>
  <c r="G94" i="2"/>
  <c r="G95" i="2"/>
  <c r="G28" i="2"/>
  <c r="G96" i="2"/>
  <c r="G97" i="2"/>
  <c r="G98" i="2"/>
  <c r="G99" i="2"/>
  <c r="G41" i="2"/>
  <c r="G75" i="2"/>
  <c r="G100" i="2"/>
  <c r="G102" i="2"/>
  <c r="G103" i="2"/>
  <c r="G104" i="2"/>
  <c r="G105" i="2"/>
  <c r="G106" i="2"/>
  <c r="G107" i="2"/>
  <c r="G108" i="2"/>
  <c r="G109" i="2"/>
  <c r="G110" i="2"/>
  <c r="G113" i="2"/>
  <c r="G114" i="2"/>
  <c r="G116" i="2"/>
  <c r="G117" i="2"/>
  <c r="G2" i="2"/>
</calcChain>
</file>

<file path=xl/sharedStrings.xml><?xml version="1.0" encoding="utf-8"?>
<sst xmlns="http://schemas.openxmlformats.org/spreadsheetml/2006/main" count="124" uniqueCount="124">
  <si>
    <t>LEA</t>
  </si>
  <si>
    <t>LEA_Name</t>
  </si>
  <si>
    <t xml:space="preserve"> Alamance-Burlington Schools </t>
  </si>
  <si>
    <t xml:space="preserve"> Alexander County Schools </t>
  </si>
  <si>
    <t xml:space="preserve"> Alleghany County Schools </t>
  </si>
  <si>
    <t xml:space="preserve"> Anson County Schools </t>
  </si>
  <si>
    <t xml:space="preserve"> Ashe County Schools </t>
  </si>
  <si>
    <t xml:space="preserve"> Avery County Schools </t>
  </si>
  <si>
    <t xml:space="preserve"> Beaufort County Schools </t>
  </si>
  <si>
    <t xml:space="preserve"> Bertie County Schools </t>
  </si>
  <si>
    <t xml:space="preserve"> Bladen County Schools </t>
  </si>
  <si>
    <t xml:space="preserve"> Brunswick County Schools </t>
  </si>
  <si>
    <t xml:space="preserve"> Buncombe County Schools </t>
  </si>
  <si>
    <t xml:space="preserve"> Asheville City Schools </t>
  </si>
  <si>
    <t xml:space="preserve"> Burke County Schools </t>
  </si>
  <si>
    <t xml:space="preserve"> Cabarrus County Schools </t>
  </si>
  <si>
    <t xml:space="preserve"> Kannapolis City Schools </t>
  </si>
  <si>
    <t xml:space="preserve"> Caldwell County Schools </t>
  </si>
  <si>
    <t xml:space="preserve"> Camden County Schools </t>
  </si>
  <si>
    <t xml:space="preserve"> Carteret County Public Schools </t>
  </si>
  <si>
    <t xml:space="preserve"> Caswell County Schools </t>
  </si>
  <si>
    <t xml:space="preserve"> Catawba County Schools </t>
  </si>
  <si>
    <t xml:space="preserve"> Hickory City Schools </t>
  </si>
  <si>
    <t xml:space="preserve"> Newton Conover City Schools </t>
  </si>
  <si>
    <t xml:space="preserve"> Chatham County Schools </t>
  </si>
  <si>
    <t xml:space="preserve"> Cherokee County Schools </t>
  </si>
  <si>
    <t xml:space="preserve"> Edenton-Chowan Schools </t>
  </si>
  <si>
    <t xml:space="preserve"> Clay County Schools </t>
  </si>
  <si>
    <t xml:space="preserve"> Cleveland County Schools </t>
  </si>
  <si>
    <t xml:space="preserve"> Columbus County Schools </t>
  </si>
  <si>
    <t xml:space="preserve"> Whiteville City Schools </t>
  </si>
  <si>
    <t xml:space="preserve"> Craven County Schools </t>
  </si>
  <si>
    <t xml:space="preserve"> Cumberland County Schools </t>
  </si>
  <si>
    <t xml:space="preserve"> Currituck County Schools </t>
  </si>
  <si>
    <t xml:space="preserve"> Dare County Schools </t>
  </si>
  <si>
    <t xml:space="preserve"> Davidson County Schools </t>
  </si>
  <si>
    <t xml:space="preserve"> Lexington City Schools </t>
  </si>
  <si>
    <t xml:space="preserve"> Thomasville City Schools </t>
  </si>
  <si>
    <t xml:space="preserve"> Innovative School District </t>
  </si>
  <si>
    <t xml:space="preserve"> Davie County Schools </t>
  </si>
  <si>
    <t xml:space="preserve"> Duplin County Schools </t>
  </si>
  <si>
    <t xml:space="preserve"> Durham Public Schools </t>
  </si>
  <si>
    <t xml:space="preserve"> Edgecombe County Public Schools </t>
  </si>
  <si>
    <t xml:space="preserve"> Winston Salem / Forsyth County Schools </t>
  </si>
  <si>
    <t xml:space="preserve"> Franklin County Schools </t>
  </si>
  <si>
    <t xml:space="preserve"> Gaston County Schools </t>
  </si>
  <si>
    <t xml:space="preserve"> Gates County Schools </t>
  </si>
  <si>
    <t xml:space="preserve"> Graham County Schools </t>
  </si>
  <si>
    <t xml:space="preserve"> Granville County Schools </t>
  </si>
  <si>
    <t xml:space="preserve"> Greene County Schools </t>
  </si>
  <si>
    <t xml:space="preserve"> Guilford County Schools </t>
  </si>
  <si>
    <t xml:space="preserve"> Halifax County Schools </t>
  </si>
  <si>
    <t xml:space="preserve"> Roanoke Rapids City Schools </t>
  </si>
  <si>
    <t xml:space="preserve"> Weldon City Schools </t>
  </si>
  <si>
    <t xml:space="preserve"> Harnett County Schools </t>
  </si>
  <si>
    <t xml:space="preserve"> Haywood County Schools </t>
  </si>
  <si>
    <t xml:space="preserve"> Henderson County Schools </t>
  </si>
  <si>
    <t xml:space="preserve"> Hertford County Schools </t>
  </si>
  <si>
    <t xml:space="preserve"> Hoke County Schools </t>
  </si>
  <si>
    <t xml:space="preserve"> Hyde County Schools </t>
  </si>
  <si>
    <t xml:space="preserve"> Iredell-Statesville Schools </t>
  </si>
  <si>
    <t xml:space="preserve"> Mooresville Graded School District </t>
  </si>
  <si>
    <t xml:space="preserve"> Jackson County Public Schools </t>
  </si>
  <si>
    <t xml:space="preserve"> Johnston County Public Schools </t>
  </si>
  <si>
    <t xml:space="preserve"> Jones County Schools </t>
  </si>
  <si>
    <t xml:space="preserve"> Lee County Schools </t>
  </si>
  <si>
    <t xml:space="preserve"> Lenoir County Public Schools </t>
  </si>
  <si>
    <t xml:space="preserve"> Lincoln County Schools </t>
  </si>
  <si>
    <t xml:space="preserve"> Macon County Schools </t>
  </si>
  <si>
    <t xml:space="preserve"> Madison County Schools </t>
  </si>
  <si>
    <t xml:space="preserve"> Martin County Schools </t>
  </si>
  <si>
    <t xml:space="preserve"> McDowell County Schools </t>
  </si>
  <si>
    <t xml:space="preserve"> Charlotte-Mecklenburg Schools </t>
  </si>
  <si>
    <t xml:space="preserve"> Mitchell County Schools </t>
  </si>
  <si>
    <t xml:space="preserve"> Montgomery County Schools </t>
  </si>
  <si>
    <t xml:space="preserve"> Moore County Schools </t>
  </si>
  <si>
    <t xml:space="preserve"> Nash-Rocky Mount Schools </t>
  </si>
  <si>
    <t xml:space="preserve"> New Hanover County Schools </t>
  </si>
  <si>
    <t xml:space="preserve"> Northampton County Schools </t>
  </si>
  <si>
    <t xml:space="preserve"> Onslow County Schools </t>
  </si>
  <si>
    <t xml:space="preserve"> Orange County Schools </t>
  </si>
  <si>
    <t xml:space="preserve"> Chapel Hill-Carrboro City Schools </t>
  </si>
  <si>
    <t xml:space="preserve"> Pamlico County Schools </t>
  </si>
  <si>
    <t xml:space="preserve"> Elizabeth City-Pasquotank Public Schools </t>
  </si>
  <si>
    <t xml:space="preserve"> Pender County Schools </t>
  </si>
  <si>
    <t xml:space="preserve"> Perquimans County Schools </t>
  </si>
  <si>
    <t xml:space="preserve"> Person County Schools </t>
  </si>
  <si>
    <t xml:space="preserve"> Pitt County Schools </t>
  </si>
  <si>
    <t xml:space="preserve"> Polk County Schools </t>
  </si>
  <si>
    <t xml:space="preserve"> Randolph County School System </t>
  </si>
  <si>
    <t xml:space="preserve"> Asheboro City Schools </t>
  </si>
  <si>
    <t xml:space="preserve"> Richmond County Schools </t>
  </si>
  <si>
    <t xml:space="preserve"> Public Schools of Robeson County </t>
  </si>
  <si>
    <t xml:space="preserve"> Rockingham County Schools </t>
  </si>
  <si>
    <t xml:space="preserve"> Rowan-Salisbury Schools </t>
  </si>
  <si>
    <t xml:space="preserve"> Rutherford County Schools </t>
  </si>
  <si>
    <t xml:space="preserve"> Sampson County Schools </t>
  </si>
  <si>
    <t xml:space="preserve"> Clinton City Schools </t>
  </si>
  <si>
    <t xml:space="preserve"> Scotland County Schools </t>
  </si>
  <si>
    <t xml:space="preserve"> Stanly County Schools </t>
  </si>
  <si>
    <t xml:space="preserve"> Stokes County Schools </t>
  </si>
  <si>
    <t xml:space="preserve"> Surry County Schools </t>
  </si>
  <si>
    <t xml:space="preserve"> Elkin City Schools </t>
  </si>
  <si>
    <t xml:space="preserve"> Mount Airy City Schools </t>
  </si>
  <si>
    <t xml:space="preserve"> Swain County Schools </t>
  </si>
  <si>
    <t xml:space="preserve"> Transylvania County Schools </t>
  </si>
  <si>
    <t xml:space="preserve"> Tyrrell County Schools </t>
  </si>
  <si>
    <t xml:space="preserve"> Union County Public Schools </t>
  </si>
  <si>
    <t xml:space="preserve"> Vance County Schools </t>
  </si>
  <si>
    <t xml:space="preserve"> Wake County Schools </t>
  </si>
  <si>
    <t xml:space="preserve"> Warren County Schools </t>
  </si>
  <si>
    <t xml:space="preserve"> Washington County Schools </t>
  </si>
  <si>
    <t xml:space="preserve"> Watauga County Schools </t>
  </si>
  <si>
    <t xml:space="preserve"> Wayne County Public Schools </t>
  </si>
  <si>
    <t xml:space="preserve"> Wilkes County Schools </t>
  </si>
  <si>
    <t xml:space="preserve"> Wilson County Schools </t>
  </si>
  <si>
    <t xml:space="preserve"> Yadkin County Schools </t>
  </si>
  <si>
    <t xml:space="preserve"> Yancey County Schools </t>
  </si>
  <si>
    <t>TOTAL</t>
  </si>
  <si>
    <t>Percent_Change_2018_to_2019</t>
  </si>
  <si>
    <t>Percent_Change_2019_to_2020</t>
  </si>
  <si>
    <t>Total_M1_ADM_2018-19</t>
  </si>
  <si>
    <t>Total_M1_ADM_2019-20</t>
  </si>
  <si>
    <t>Total_M1_ADM_202021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</si>
</sst>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Border="1"/>
    <xf numFmtId="0" fontId="0" fillId="0" borderId="0" xfId="0" applyFont="1" applyBorder="1"/>
    <xf numFmtId="0" fontId="16" fillId="0" borderId="10" xfId="0" applyFont="1" applyBorder="1"/>
    <xf numFmtId="0" fontId="0" fillId="0" borderId="0" xfId="0" applyBorder="1"/>
    <xf numFmtId="10" fontId="0" fillId="0" borderId="0" xfId="0" applyNumberFormat="1" applyBorder="1"/>
    <xf numFmtId="0" fontId="0" fillId="0" borderId="10" xfId="0" applyBorder="1"/>
    <xf numFmtId="0" fontId="18" fillId="0" borderId="10" xfId="0" applyFont="1" applyFill="1" applyBorder="1"/>
    <xf numFmtId="10" fontId="19" fillId="0" borderId="0" xfId="6" applyNumberFormat="1" applyFont="1" applyFill="1" applyBorder="1"/>
    <xf numFmtId="10" fontId="19" fillId="0" borderId="0" xfId="7" applyNumberFormat="1" applyFont="1" applyFill="1" applyBorder="1"/>
    <xf numFmtId="10" fontId="19" fillId="0" borderId="0" xfId="0" applyNumberFormat="1" applyFont="1" applyFill="1" applyBorder="1"/>
    <xf numFmtId="10" fontId="19" fillId="0" borderId="0" xfId="8" applyNumberFormat="1" applyFont="1" applyFill="1" applyBorder="1"/>
    <xf numFmtId="0" fontId="19" fillId="0" borderId="0" xfId="0" applyFont="1" applyFill="1" applyBorder="1"/>
    <xf numFmtId="0" fontId="16" fillId="33" borderId="0" xfId="0" applyFont="1" applyFill="1" applyBorder="1"/>
    <xf numFmtId="10" fontId="18" fillId="33" borderId="0" xfId="0" applyNumberFormat="1" applyFont="1" applyFill="1" applyBorder="1"/>
    <xf numFmtId="10" fontId="18" fillId="33" borderId="0" xfId="6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4.4" x14ac:dyDescent="0.55000000000000004"/>
  <cols>
    <col min="1" max="1" width="12.5234375" style="2" customWidth="1"/>
    <col min="2" max="2" width="36.26171875" style="2" customWidth="1"/>
    <col min="3" max="3" width="24.5234375" style="2" customWidth="1"/>
    <col min="4" max="4" width="21.62890625" style="2" customWidth="1"/>
    <col min="5" max="5" width="25.3125" style="2" customWidth="1"/>
    <col min="6" max="6" width="27.3125" style="12" customWidth="1"/>
    <col min="7" max="7" width="27.20703125" style="12" customWidth="1"/>
    <col min="8" max="16384" width="8.83984375" style="4"/>
  </cols>
  <sheetData>
    <row r="1" spans="1:7" s="6" customFormat="1" x14ac:dyDescent="0.55000000000000004">
      <c r="A1" s="3" t="s">
        <v>0</v>
      </c>
      <c r="B1" s="3" t="s">
        <v>1</v>
      </c>
      <c r="C1" s="3" t="s">
        <v>121</v>
      </c>
      <c r="D1" s="3" t="s">
        <v>122</v>
      </c>
      <c r="E1" s="3" t="s">
        <v>123</v>
      </c>
      <c r="F1" s="7" t="s">
        <v>119</v>
      </c>
      <c r="G1" s="7" t="s">
        <v>120</v>
      </c>
    </row>
    <row r="2" spans="1:7" x14ac:dyDescent="0.55000000000000004">
      <c r="A2" s="2">
        <v>10</v>
      </c>
      <c r="B2" s="2" t="s">
        <v>2</v>
      </c>
      <c r="C2" s="2">
        <v>22542</v>
      </c>
      <c r="D2" s="2">
        <v>22628</v>
      </c>
      <c r="E2" s="2">
        <v>21252</v>
      </c>
      <c r="F2" s="10">
        <f>(D2-C2)/C2</f>
        <v>3.8151007009138496E-3</v>
      </c>
      <c r="G2" s="11">
        <f>(E2-D2)/D2</f>
        <v>-6.0809616404454661E-2</v>
      </c>
    </row>
    <row r="3" spans="1:7" x14ac:dyDescent="0.55000000000000004">
      <c r="A3" s="2">
        <v>20</v>
      </c>
      <c r="B3" s="2" t="s">
        <v>3</v>
      </c>
      <c r="C3" s="2">
        <v>4780</v>
      </c>
      <c r="D3" s="2">
        <v>4736</v>
      </c>
      <c r="E3" s="2">
        <v>4479</v>
      </c>
      <c r="F3" s="8">
        <f>(D3-C3)/C3</f>
        <v>-9.2050209205020925E-3</v>
      </c>
      <c r="G3" s="11">
        <f>(E3-D3)/D3</f>
        <v>-5.42652027027027E-2</v>
      </c>
    </row>
    <row r="4" spans="1:7" x14ac:dyDescent="0.55000000000000004">
      <c r="A4" s="2">
        <v>30</v>
      </c>
      <c r="B4" s="2" t="s">
        <v>4</v>
      </c>
      <c r="C4" s="2">
        <v>1338</v>
      </c>
      <c r="D4" s="2">
        <v>1364</v>
      </c>
      <c r="E4" s="2">
        <v>1276</v>
      </c>
      <c r="F4" s="10">
        <f>(D4-C4)/C4</f>
        <v>1.9431988041853511E-2</v>
      </c>
      <c r="G4" s="11">
        <f>(E4-D4)/D4</f>
        <v>-6.4516129032258063E-2</v>
      </c>
    </row>
    <row r="5" spans="1:7" x14ac:dyDescent="0.55000000000000004">
      <c r="A5" s="2">
        <v>40</v>
      </c>
      <c r="B5" s="2" t="s">
        <v>5</v>
      </c>
      <c r="C5" s="2">
        <v>3154</v>
      </c>
      <c r="D5" s="2">
        <v>3105</v>
      </c>
      <c r="E5" s="2">
        <v>2935</v>
      </c>
      <c r="F5" s="8">
        <f>(D5-C5)/C5</f>
        <v>-1.5535827520608751E-2</v>
      </c>
      <c r="G5" s="11">
        <f>(E5-D5)/D5</f>
        <v>-5.4750402576489533E-2</v>
      </c>
    </row>
    <row r="6" spans="1:7" x14ac:dyDescent="0.55000000000000004">
      <c r="A6" s="2">
        <v>50</v>
      </c>
      <c r="B6" s="2" t="s">
        <v>6</v>
      </c>
      <c r="C6" s="2">
        <v>2966</v>
      </c>
      <c r="D6" s="2">
        <v>2923</v>
      </c>
      <c r="E6" s="2">
        <v>2823</v>
      </c>
      <c r="F6" s="8">
        <f>(D6-C6)/C6</f>
        <v>-1.449763991908294E-2</v>
      </c>
      <c r="G6" s="8">
        <f>(E6-D6)/D6</f>
        <v>-3.4211426616489911E-2</v>
      </c>
    </row>
    <row r="7" spans="1:7" x14ac:dyDescent="0.55000000000000004">
      <c r="A7" s="2">
        <v>761</v>
      </c>
      <c r="B7" s="2" t="s">
        <v>90</v>
      </c>
      <c r="C7" s="2">
        <v>4459</v>
      </c>
      <c r="D7" s="2">
        <v>4538</v>
      </c>
      <c r="E7" s="2">
        <v>4414</v>
      </c>
      <c r="F7" s="10">
        <f>(D7-C7)/C7</f>
        <v>1.7716976900650369E-2</v>
      </c>
      <c r="G7" s="8">
        <f>(E7-D7)/D7</f>
        <v>-2.7324812692816218E-2</v>
      </c>
    </row>
    <row r="8" spans="1:7" x14ac:dyDescent="0.55000000000000004">
      <c r="A8" s="2">
        <v>111</v>
      </c>
      <c r="B8" s="2" t="s">
        <v>13</v>
      </c>
      <c r="C8" s="2">
        <v>4308</v>
      </c>
      <c r="D8" s="2">
        <v>4303</v>
      </c>
      <c r="E8" s="2">
        <v>4198</v>
      </c>
      <c r="F8" s="8">
        <f>(D8-C8)/C8</f>
        <v>-1.160631383472609E-3</v>
      </c>
      <c r="G8" s="8">
        <f>(E8-D8)/D8</f>
        <v>-2.4401580292818963E-2</v>
      </c>
    </row>
    <row r="9" spans="1:7" x14ac:dyDescent="0.55000000000000004">
      <c r="A9" s="2">
        <v>60</v>
      </c>
      <c r="B9" s="2" t="s">
        <v>7</v>
      </c>
      <c r="C9" s="2">
        <v>1919</v>
      </c>
      <c r="D9" s="2">
        <v>1885</v>
      </c>
      <c r="E9" s="2">
        <v>1656</v>
      </c>
      <c r="F9" s="8">
        <f>(D9-C9)/C9</f>
        <v>-1.771756122980719E-2</v>
      </c>
      <c r="G9" s="9">
        <f>(E9-D9)/D9</f>
        <v>-0.12148541114058356</v>
      </c>
    </row>
    <row r="10" spans="1:7" x14ac:dyDescent="0.55000000000000004">
      <c r="A10" s="2">
        <v>70</v>
      </c>
      <c r="B10" s="2" t="s">
        <v>8</v>
      </c>
      <c r="C10" s="2">
        <v>6389</v>
      </c>
      <c r="D10" s="2">
        <v>6277</v>
      </c>
      <c r="E10" s="2">
        <v>5887</v>
      </c>
      <c r="F10" s="8">
        <f>(D10-C10)/C10</f>
        <v>-1.7530129910784162E-2</v>
      </c>
      <c r="G10" s="11">
        <f>(E10-D10)/D10</f>
        <v>-6.2131591524613672E-2</v>
      </c>
    </row>
    <row r="11" spans="1:7" x14ac:dyDescent="0.55000000000000004">
      <c r="A11" s="2">
        <v>80</v>
      </c>
      <c r="B11" s="2" t="s">
        <v>9</v>
      </c>
      <c r="C11" s="2">
        <v>2085</v>
      </c>
      <c r="D11" s="2">
        <v>1945</v>
      </c>
      <c r="E11" s="2">
        <v>1830</v>
      </c>
      <c r="F11" s="10">
        <f>(D11-C11)/C11</f>
        <v>-6.7146282973621102E-2</v>
      </c>
      <c r="G11" s="11">
        <f>(E11-D11)/D11</f>
        <v>-5.9125964010282778E-2</v>
      </c>
    </row>
    <row r="12" spans="1:7" x14ac:dyDescent="0.55000000000000004">
      <c r="A12" s="2">
        <v>90</v>
      </c>
      <c r="B12" s="2" t="s">
        <v>10</v>
      </c>
      <c r="C12" s="2">
        <v>4115</v>
      </c>
      <c r="D12" s="2">
        <v>4048</v>
      </c>
      <c r="E12" s="2">
        <v>3847</v>
      </c>
      <c r="F12" s="8">
        <f>(D12-C12)/C12</f>
        <v>-1.6281895504252734E-2</v>
      </c>
      <c r="G12" s="8">
        <f>(E12-D12)/D12</f>
        <v>-4.9654150197628456E-2</v>
      </c>
    </row>
    <row r="13" spans="1:7" x14ac:dyDescent="0.55000000000000004">
      <c r="A13" s="2">
        <v>100</v>
      </c>
      <c r="B13" s="2" t="s">
        <v>11</v>
      </c>
      <c r="C13" s="2">
        <v>12479</v>
      </c>
      <c r="D13" s="2">
        <v>12550</v>
      </c>
      <c r="E13" s="2">
        <v>11948</v>
      </c>
      <c r="F13" s="10">
        <f>(D13-C13)/C13</f>
        <v>5.6895584582097921E-3</v>
      </c>
      <c r="G13" s="8">
        <f>(E13-D13)/D13</f>
        <v>-4.7968127490039841E-2</v>
      </c>
    </row>
    <row r="14" spans="1:7" x14ac:dyDescent="0.55000000000000004">
      <c r="A14" s="2">
        <v>110</v>
      </c>
      <c r="B14" s="2" t="s">
        <v>12</v>
      </c>
      <c r="C14" s="2">
        <v>23551</v>
      </c>
      <c r="D14" s="2">
        <v>23522</v>
      </c>
      <c r="E14" s="2">
        <v>22035</v>
      </c>
      <c r="F14" s="8">
        <f>(D14-C14)/C14</f>
        <v>-1.2313702178251454E-3</v>
      </c>
      <c r="G14" s="11">
        <f>(E14-D14)/D14</f>
        <v>-6.3217413485247856E-2</v>
      </c>
    </row>
    <row r="15" spans="1:7" x14ac:dyDescent="0.55000000000000004">
      <c r="A15" s="2">
        <v>120</v>
      </c>
      <c r="B15" s="2" t="s">
        <v>14</v>
      </c>
      <c r="C15" s="2">
        <v>11835</v>
      </c>
      <c r="D15" s="2">
        <v>11874</v>
      </c>
      <c r="E15" s="2">
        <v>11417</v>
      </c>
      <c r="F15" s="10">
        <f>(D15-C15)/C15</f>
        <v>3.2953105196451204E-3</v>
      </c>
      <c r="G15" s="8">
        <f>(E15-D15)/D15</f>
        <v>-3.8487451574869463E-2</v>
      </c>
    </row>
    <row r="16" spans="1:7" x14ac:dyDescent="0.55000000000000004">
      <c r="A16" s="2">
        <v>130</v>
      </c>
      <c r="B16" s="2" t="s">
        <v>15</v>
      </c>
      <c r="C16" s="2">
        <v>32800</v>
      </c>
      <c r="D16" s="2">
        <v>33362</v>
      </c>
      <c r="E16" s="2">
        <v>32431</v>
      </c>
      <c r="F16" s="10">
        <f>(D16-C16)/C16</f>
        <v>1.7134146341463416E-2</v>
      </c>
      <c r="G16" s="8">
        <f>(E16-D16)/D16</f>
        <v>-2.790600083927822E-2</v>
      </c>
    </row>
    <row r="17" spans="1:9" x14ac:dyDescent="0.55000000000000004">
      <c r="A17" s="2">
        <v>140</v>
      </c>
      <c r="B17" s="2" t="s">
        <v>17</v>
      </c>
      <c r="C17" s="2">
        <v>11347</v>
      </c>
      <c r="D17" s="2">
        <v>11190</v>
      </c>
      <c r="E17" s="2">
        <v>10551</v>
      </c>
      <c r="F17" s="8">
        <f>(D17-C17)/C17</f>
        <v>-1.3836256279192738E-2</v>
      </c>
      <c r="G17" s="11">
        <f>(E17-D17)/D17</f>
        <v>-5.7104557640750668E-2</v>
      </c>
      <c r="I17" s="5"/>
    </row>
    <row r="18" spans="1:9" x14ac:dyDescent="0.55000000000000004">
      <c r="A18" s="2">
        <v>150</v>
      </c>
      <c r="B18" s="2" t="s">
        <v>18</v>
      </c>
      <c r="C18" s="2">
        <v>1850</v>
      </c>
      <c r="D18" s="2">
        <v>1854</v>
      </c>
      <c r="E18" s="2">
        <v>1767</v>
      </c>
      <c r="F18" s="10">
        <f>(D18-C18)/C18</f>
        <v>2.1621621621621622E-3</v>
      </c>
      <c r="G18" s="8">
        <f>(E18-D18)/D18</f>
        <v>-4.6925566343042069E-2</v>
      </c>
      <c r="I18" s="5"/>
    </row>
    <row r="19" spans="1:9" x14ac:dyDescent="0.55000000000000004">
      <c r="A19" s="2">
        <v>160</v>
      </c>
      <c r="B19" s="2" t="s">
        <v>19</v>
      </c>
      <c r="C19" s="2">
        <v>8119</v>
      </c>
      <c r="D19" s="2">
        <v>8058</v>
      </c>
      <c r="E19" s="2">
        <v>7714</v>
      </c>
      <c r="F19" s="8">
        <f>(D19-C19)/C19</f>
        <v>-7.5132405468653777E-3</v>
      </c>
      <c r="G19" s="8">
        <f>(E19-D19)/D19</f>
        <v>-4.2690493919086622E-2</v>
      </c>
    </row>
    <row r="20" spans="1:9" x14ac:dyDescent="0.55000000000000004">
      <c r="A20" s="2">
        <v>170</v>
      </c>
      <c r="B20" s="2" t="s">
        <v>20</v>
      </c>
      <c r="C20" s="2">
        <v>2460</v>
      </c>
      <c r="D20" s="2">
        <v>2328</v>
      </c>
      <c r="E20" s="2">
        <v>2224</v>
      </c>
      <c r="F20" s="10">
        <f>(D20-C20)/C20</f>
        <v>-5.3658536585365853E-2</v>
      </c>
      <c r="G20" s="8">
        <f>(E20-D20)/D20</f>
        <v>-4.4673539518900345E-2</v>
      </c>
    </row>
    <row r="21" spans="1:9" x14ac:dyDescent="0.55000000000000004">
      <c r="A21" s="2">
        <v>180</v>
      </c>
      <c r="B21" s="2" t="s">
        <v>21</v>
      </c>
      <c r="C21" s="2">
        <v>15834</v>
      </c>
      <c r="D21" s="2">
        <v>15693</v>
      </c>
      <c r="E21" s="2">
        <v>15286</v>
      </c>
      <c r="F21" s="8">
        <f>(D21-C21)/C21</f>
        <v>-8.9048882152330429E-3</v>
      </c>
      <c r="G21" s="8">
        <f>(E21-D21)/D21</f>
        <v>-2.5935130312878352E-2</v>
      </c>
    </row>
    <row r="22" spans="1:9" x14ac:dyDescent="0.55000000000000004">
      <c r="A22" s="2">
        <v>681</v>
      </c>
      <c r="B22" s="2" t="s">
        <v>81</v>
      </c>
      <c r="C22" s="2">
        <v>12281</v>
      </c>
      <c r="D22" s="2">
        <v>12284</v>
      </c>
      <c r="E22" s="2">
        <v>11732</v>
      </c>
      <c r="F22" s="10">
        <f>(D22-C22)/C22</f>
        <v>2.4427978177672828E-4</v>
      </c>
      <c r="G22" s="8">
        <f>(E22-D22)/D22</f>
        <v>-4.4936502767828068E-2</v>
      </c>
    </row>
    <row r="23" spans="1:9" x14ac:dyDescent="0.55000000000000004">
      <c r="A23" s="2">
        <v>600</v>
      </c>
      <c r="B23" s="2" t="s">
        <v>72</v>
      </c>
      <c r="C23" s="2">
        <v>146180</v>
      </c>
      <c r="D23" s="2">
        <v>145833</v>
      </c>
      <c r="E23" s="2">
        <v>138356</v>
      </c>
      <c r="F23" s="8">
        <f>(D23-C23)/C23</f>
        <v>-2.373785743603776E-3</v>
      </c>
      <c r="G23" s="11">
        <f>(E23-D23)/D23</f>
        <v>-5.1270974333655621E-2</v>
      </c>
    </row>
    <row r="24" spans="1:9" x14ac:dyDescent="0.55000000000000004">
      <c r="A24" s="2">
        <v>190</v>
      </c>
      <c r="B24" s="2" t="s">
        <v>24</v>
      </c>
      <c r="C24" s="2">
        <v>8802</v>
      </c>
      <c r="D24" s="2">
        <v>8950</v>
      </c>
      <c r="E24" s="2">
        <v>8654</v>
      </c>
      <c r="F24" s="10">
        <f>(D24-C24)/C24</f>
        <v>1.681436037264258E-2</v>
      </c>
      <c r="G24" s="8">
        <f>(E24-D24)/D24</f>
        <v>-3.3072625698324025E-2</v>
      </c>
    </row>
    <row r="25" spans="1:9" x14ac:dyDescent="0.55000000000000004">
      <c r="A25" s="2">
        <v>200</v>
      </c>
      <c r="B25" s="2" t="s">
        <v>25</v>
      </c>
      <c r="C25" s="2">
        <v>3123</v>
      </c>
      <c r="D25" s="2">
        <v>3097</v>
      </c>
      <c r="E25" s="2">
        <v>2771</v>
      </c>
      <c r="F25" s="8">
        <f>(D25-C25)/C25</f>
        <v>-8.3253282100544355E-3</v>
      </c>
      <c r="G25" s="9">
        <f>(E25-D25)/D25</f>
        <v>-0.10526315789473684</v>
      </c>
    </row>
    <row r="26" spans="1:9" x14ac:dyDescent="0.55000000000000004">
      <c r="A26" s="2">
        <v>220</v>
      </c>
      <c r="B26" s="2" t="s">
        <v>27</v>
      </c>
      <c r="C26" s="2">
        <v>1271</v>
      </c>
      <c r="D26" s="2">
        <v>1280</v>
      </c>
      <c r="E26" s="2">
        <v>1178</v>
      </c>
      <c r="F26" s="10">
        <f>(D26-C26)/C26</f>
        <v>7.0810385523210071E-3</v>
      </c>
      <c r="G26" s="11">
        <f>(E26-D26)/D26</f>
        <v>-7.9687499999999994E-2</v>
      </c>
    </row>
    <row r="27" spans="1:9" x14ac:dyDescent="0.55000000000000004">
      <c r="A27" s="2">
        <v>230</v>
      </c>
      <c r="B27" s="2" t="s">
        <v>28</v>
      </c>
      <c r="C27" s="2">
        <v>14293</v>
      </c>
      <c r="D27" s="2">
        <v>14071</v>
      </c>
      <c r="E27" s="2">
        <v>13674</v>
      </c>
      <c r="F27" s="8">
        <f>(D27-C27)/C27</f>
        <v>-1.5532078639893655E-2</v>
      </c>
      <c r="G27" s="8">
        <f>(E27-D27)/D27</f>
        <v>-2.8214057280932413E-2</v>
      </c>
    </row>
    <row r="28" spans="1:9" x14ac:dyDescent="0.55000000000000004">
      <c r="A28" s="2">
        <v>821</v>
      </c>
      <c r="B28" s="2" t="s">
        <v>97</v>
      </c>
      <c r="C28" s="2">
        <v>2946</v>
      </c>
      <c r="D28" s="2">
        <v>2912</v>
      </c>
      <c r="E28" s="2">
        <v>2871</v>
      </c>
      <c r="F28" s="8">
        <f>(D28-C28)/C28</f>
        <v>-1.1541072640868975E-2</v>
      </c>
      <c r="G28" s="8">
        <f>(E28-D28)/D28</f>
        <v>-1.407967032967033E-2</v>
      </c>
    </row>
    <row r="29" spans="1:9" x14ac:dyDescent="0.55000000000000004">
      <c r="A29" s="2">
        <v>240</v>
      </c>
      <c r="B29" s="2" t="s">
        <v>29</v>
      </c>
      <c r="C29" s="2">
        <v>5493</v>
      </c>
      <c r="D29" s="2">
        <v>5331</v>
      </c>
      <c r="E29" s="2">
        <v>5087</v>
      </c>
      <c r="F29" s="8">
        <f>(D29-C29)/C29</f>
        <v>-2.9492080830147462E-2</v>
      </c>
      <c r="G29" s="8">
        <f>(E29-D29)/D29</f>
        <v>-4.5770024385668732E-2</v>
      </c>
    </row>
    <row r="30" spans="1:9" x14ac:dyDescent="0.55000000000000004">
      <c r="A30" s="2">
        <v>250</v>
      </c>
      <c r="B30" s="2" t="s">
        <v>31</v>
      </c>
      <c r="C30" s="2">
        <v>13598</v>
      </c>
      <c r="D30" s="2">
        <v>13111</v>
      </c>
      <c r="E30" s="2">
        <v>12542</v>
      </c>
      <c r="F30" s="8">
        <f>(D30-C30)/C30</f>
        <v>-3.5814090307398148E-2</v>
      </c>
      <c r="G30" s="8">
        <f>(E30-D30)/D30</f>
        <v>-4.3398672870109067E-2</v>
      </c>
    </row>
    <row r="31" spans="1:9" x14ac:dyDescent="0.55000000000000004">
      <c r="A31" s="2">
        <v>260</v>
      </c>
      <c r="B31" s="2" t="s">
        <v>32</v>
      </c>
      <c r="C31" s="2">
        <v>49555</v>
      </c>
      <c r="D31" s="2">
        <v>49443</v>
      </c>
      <c r="E31" s="2">
        <v>47049</v>
      </c>
      <c r="F31" s="8">
        <f>(D31-C31)/C31</f>
        <v>-2.260115023711028E-3</v>
      </c>
      <c r="G31" s="8">
        <f>(E31-D31)/D31</f>
        <v>-4.8419392027182817E-2</v>
      </c>
    </row>
    <row r="32" spans="1:9" x14ac:dyDescent="0.55000000000000004">
      <c r="A32" s="2">
        <v>270</v>
      </c>
      <c r="B32" s="2" t="s">
        <v>33</v>
      </c>
      <c r="C32" s="2">
        <v>4056</v>
      </c>
      <c r="D32" s="2">
        <v>4148</v>
      </c>
      <c r="E32" s="2">
        <v>4090</v>
      </c>
      <c r="F32" s="10">
        <f>(D32-C32)/C32</f>
        <v>2.2682445759368838E-2</v>
      </c>
      <c r="G32" s="8">
        <f>(E32-D32)/D32</f>
        <v>-1.3982642237222759E-2</v>
      </c>
    </row>
    <row r="33" spans="1:7" x14ac:dyDescent="0.55000000000000004">
      <c r="A33" s="2">
        <v>280</v>
      </c>
      <c r="B33" s="2" t="s">
        <v>34</v>
      </c>
      <c r="C33" s="2">
        <v>5129</v>
      </c>
      <c r="D33" s="2">
        <v>5236</v>
      </c>
      <c r="E33" s="2">
        <v>5065</v>
      </c>
      <c r="F33" s="10">
        <f>(D33-C33)/C33</f>
        <v>2.0861766426203937E-2</v>
      </c>
      <c r="G33" s="8">
        <f>(E33-D33)/D33</f>
        <v>-3.26585179526356E-2</v>
      </c>
    </row>
    <row r="34" spans="1:7" x14ac:dyDescent="0.55000000000000004">
      <c r="A34" s="2">
        <v>290</v>
      </c>
      <c r="B34" s="2" t="s">
        <v>35</v>
      </c>
      <c r="C34" s="2">
        <v>18759</v>
      </c>
      <c r="D34" s="2">
        <v>18519</v>
      </c>
      <c r="E34" s="2">
        <v>17650</v>
      </c>
      <c r="F34" s="8">
        <f>(D34-C34)/C34</f>
        <v>-1.2793858947705102E-2</v>
      </c>
      <c r="G34" s="8">
        <f>(E34-D34)/D34</f>
        <v>-4.6924779955721148E-2</v>
      </c>
    </row>
    <row r="35" spans="1:7" x14ac:dyDescent="0.55000000000000004">
      <c r="A35" s="2">
        <v>300</v>
      </c>
      <c r="B35" s="2" t="s">
        <v>39</v>
      </c>
      <c r="C35" s="2">
        <v>6098</v>
      </c>
      <c r="D35" s="2">
        <v>6066</v>
      </c>
      <c r="E35" s="2">
        <v>5631</v>
      </c>
      <c r="F35" s="8">
        <f>(D35-C35)/C35</f>
        <v>-5.2476221712036732E-3</v>
      </c>
      <c r="G35" s="11">
        <f>(E35-D35)/D35</f>
        <v>-7.1711177052423344E-2</v>
      </c>
    </row>
    <row r="36" spans="1:7" x14ac:dyDescent="0.55000000000000004">
      <c r="A36" s="2">
        <v>310</v>
      </c>
      <c r="B36" s="2" t="s">
        <v>40</v>
      </c>
      <c r="C36" s="2">
        <v>9512</v>
      </c>
      <c r="D36" s="2">
        <v>9596</v>
      </c>
      <c r="E36" s="2">
        <v>9246</v>
      </c>
      <c r="F36" s="10">
        <f>(D36-C36)/C36</f>
        <v>8.8309503784693016E-3</v>
      </c>
      <c r="G36" s="8">
        <f>(E36-D36)/D36</f>
        <v>-3.6473530637765733E-2</v>
      </c>
    </row>
    <row r="37" spans="1:7" x14ac:dyDescent="0.55000000000000004">
      <c r="A37" s="2">
        <v>320</v>
      </c>
      <c r="B37" s="2" t="s">
        <v>41</v>
      </c>
      <c r="C37" s="2">
        <v>32029</v>
      </c>
      <c r="D37" s="2">
        <v>32476</v>
      </c>
      <c r="E37" s="2">
        <v>30739</v>
      </c>
      <c r="F37" s="10">
        <f>(D37-C37)/C37</f>
        <v>1.395610228230666E-2</v>
      </c>
      <c r="G37" s="11">
        <f>(E37-D37)/D37</f>
        <v>-5.3485650942234265E-2</v>
      </c>
    </row>
    <row r="38" spans="1:7" x14ac:dyDescent="0.55000000000000004">
      <c r="A38" s="2">
        <v>210</v>
      </c>
      <c r="B38" s="2" t="s">
        <v>26</v>
      </c>
      <c r="C38" s="2">
        <v>1952</v>
      </c>
      <c r="D38" s="2">
        <v>1859</v>
      </c>
      <c r="E38" s="2">
        <v>1782</v>
      </c>
      <c r="F38" s="8">
        <f>(D38-C38)/C38</f>
        <v>-4.7643442622950817E-2</v>
      </c>
      <c r="G38" s="8">
        <f>(E38-D38)/D38</f>
        <v>-4.142011834319527E-2</v>
      </c>
    </row>
    <row r="39" spans="1:7" x14ac:dyDescent="0.55000000000000004">
      <c r="A39" s="2">
        <v>330</v>
      </c>
      <c r="B39" s="2" t="s">
        <v>42</v>
      </c>
      <c r="C39" s="2">
        <v>5791</v>
      </c>
      <c r="D39" s="2">
        <v>5574</v>
      </c>
      <c r="E39" s="2">
        <v>5298</v>
      </c>
      <c r="F39" s="8">
        <f>(D39-C39)/C39</f>
        <v>-3.7471939216024867E-2</v>
      </c>
      <c r="G39" s="8">
        <f>(E39-D39)/D39</f>
        <v>-4.951560818083961E-2</v>
      </c>
    </row>
    <row r="40" spans="1:7" x14ac:dyDescent="0.55000000000000004">
      <c r="A40" s="2">
        <v>700</v>
      </c>
      <c r="B40" s="2" t="s">
        <v>83</v>
      </c>
      <c r="C40" s="2">
        <v>5380</v>
      </c>
      <c r="D40" s="2">
        <v>5167</v>
      </c>
      <c r="E40" s="2">
        <v>4694</v>
      </c>
      <c r="F40" s="8">
        <f>(D40-C40)/C40</f>
        <v>-3.9591078066914497E-2</v>
      </c>
      <c r="G40" s="11">
        <f>(E40-D40)/D40</f>
        <v>-9.1542481130249667E-2</v>
      </c>
    </row>
    <row r="41" spans="1:7" x14ac:dyDescent="0.55000000000000004">
      <c r="A41" s="2">
        <v>861</v>
      </c>
      <c r="B41" s="2" t="s">
        <v>102</v>
      </c>
      <c r="C41" s="2">
        <v>1176</v>
      </c>
      <c r="D41" s="2">
        <v>1193</v>
      </c>
      <c r="E41" s="2">
        <v>1206</v>
      </c>
      <c r="F41" s="10">
        <f>(D41-C41)/C41</f>
        <v>1.4455782312925171E-2</v>
      </c>
      <c r="G41" s="8">
        <f>(E41-D41)/D41</f>
        <v>1.0896898575020955E-2</v>
      </c>
    </row>
    <row r="42" spans="1:7" x14ac:dyDescent="0.55000000000000004">
      <c r="A42" s="2">
        <v>350</v>
      </c>
      <c r="B42" s="2" t="s">
        <v>44</v>
      </c>
      <c r="C42" s="2">
        <v>8110</v>
      </c>
      <c r="D42" s="2">
        <v>8008</v>
      </c>
      <c r="E42" s="2">
        <v>7715</v>
      </c>
      <c r="F42" s="8">
        <f>(D42-C42)/C42</f>
        <v>-1.2577065351418002E-2</v>
      </c>
      <c r="G42" s="8">
        <f>(E42-D42)/D42</f>
        <v>-3.6588411588411592E-2</v>
      </c>
    </row>
    <row r="43" spans="1:7" x14ac:dyDescent="0.55000000000000004">
      <c r="A43" s="2">
        <v>360</v>
      </c>
      <c r="B43" s="2" t="s">
        <v>45</v>
      </c>
      <c r="C43" s="2">
        <v>30882</v>
      </c>
      <c r="D43" s="2">
        <v>30631</v>
      </c>
      <c r="E43" s="2">
        <v>28815</v>
      </c>
      <c r="F43" s="8">
        <f>(D43-C43)/C43</f>
        <v>-8.1277119357554568E-3</v>
      </c>
      <c r="G43" s="11">
        <f>(E43-D43)/D43</f>
        <v>-5.9286343899970617E-2</v>
      </c>
    </row>
    <row r="44" spans="1:7" x14ac:dyDescent="0.55000000000000004">
      <c r="A44" s="2">
        <v>370</v>
      </c>
      <c r="B44" s="2" t="s">
        <v>46</v>
      </c>
      <c r="C44" s="2">
        <v>1644</v>
      </c>
      <c r="D44" s="2">
        <v>1583</v>
      </c>
      <c r="E44" s="2">
        <v>1450</v>
      </c>
      <c r="F44" s="8">
        <f>(D44-C44)/C44</f>
        <v>-3.7104622871046232E-2</v>
      </c>
      <c r="G44" s="11">
        <f>(E44-D44)/D44</f>
        <v>-8.4017687934301963E-2</v>
      </c>
    </row>
    <row r="45" spans="1:7" x14ac:dyDescent="0.55000000000000004">
      <c r="A45" s="2">
        <v>380</v>
      </c>
      <c r="B45" s="2" t="s">
        <v>47</v>
      </c>
      <c r="C45" s="2">
        <v>1115</v>
      </c>
      <c r="D45" s="2">
        <v>1134</v>
      </c>
      <c r="E45" s="2">
        <v>1055</v>
      </c>
      <c r="F45" s="10">
        <f>(D45-C45)/C45</f>
        <v>1.7040358744394617E-2</v>
      </c>
      <c r="G45" s="11">
        <f>(E45-D45)/D45</f>
        <v>-6.9664902998236328E-2</v>
      </c>
    </row>
    <row r="46" spans="1:7" x14ac:dyDescent="0.55000000000000004">
      <c r="A46" s="2">
        <v>390</v>
      </c>
      <c r="B46" s="2" t="s">
        <v>48</v>
      </c>
      <c r="C46" s="2">
        <v>7321</v>
      </c>
      <c r="D46" s="2">
        <v>7166</v>
      </c>
      <c r="E46" s="2">
        <v>6809</v>
      </c>
      <c r="F46" s="8">
        <f>(D46-C46)/C46</f>
        <v>-2.117197104220735E-2</v>
      </c>
      <c r="G46" s="8">
        <f>(E46-D46)/D46</f>
        <v>-4.9818587775607034E-2</v>
      </c>
    </row>
    <row r="47" spans="1:7" x14ac:dyDescent="0.55000000000000004">
      <c r="A47" s="2">
        <v>400</v>
      </c>
      <c r="B47" s="2" t="s">
        <v>49</v>
      </c>
      <c r="C47" s="2">
        <v>2899</v>
      </c>
      <c r="D47" s="2">
        <v>2866</v>
      </c>
      <c r="E47" s="2">
        <v>2697</v>
      </c>
      <c r="F47" s="8">
        <f>(D47-C47)/C47</f>
        <v>-1.1383235598482234E-2</v>
      </c>
      <c r="G47" s="11">
        <f>(E47-D47)/D47</f>
        <v>-5.8967201674808095E-2</v>
      </c>
    </row>
    <row r="48" spans="1:7" x14ac:dyDescent="0.55000000000000004">
      <c r="A48" s="2">
        <v>410</v>
      </c>
      <c r="B48" s="2" t="s">
        <v>50</v>
      </c>
      <c r="C48" s="2">
        <v>70775</v>
      </c>
      <c r="D48" s="2">
        <v>70434</v>
      </c>
      <c r="E48" s="2">
        <v>58833</v>
      </c>
      <c r="F48" s="8">
        <f>(D48-C48)/C48</f>
        <v>-4.8180854821617807E-3</v>
      </c>
      <c r="G48" s="9">
        <f>(E48-D48)/D48</f>
        <v>-0.16470738563761819</v>
      </c>
    </row>
    <row r="49" spans="1:7" x14ac:dyDescent="0.55000000000000004">
      <c r="A49" s="2">
        <v>420</v>
      </c>
      <c r="B49" s="2" t="s">
        <v>51</v>
      </c>
      <c r="C49" s="2">
        <v>2289</v>
      </c>
      <c r="D49" s="2">
        <v>2166</v>
      </c>
      <c r="E49" s="2">
        <v>2033</v>
      </c>
      <c r="F49" s="10">
        <f>(D49-C49)/C49</f>
        <v>-5.3735255570117955E-2</v>
      </c>
      <c r="G49" s="11">
        <f>(E49-D49)/D49</f>
        <v>-6.1403508771929821E-2</v>
      </c>
    </row>
    <row r="50" spans="1:7" x14ac:dyDescent="0.55000000000000004">
      <c r="A50" s="2">
        <v>430</v>
      </c>
      <c r="B50" s="2" t="s">
        <v>54</v>
      </c>
      <c r="C50" s="2">
        <v>20216</v>
      </c>
      <c r="D50" s="2">
        <v>20039</v>
      </c>
      <c r="E50" s="2">
        <v>19067</v>
      </c>
      <c r="F50" s="8">
        <f>(D50-C50)/C50</f>
        <v>-8.7554412346656108E-3</v>
      </c>
      <c r="G50" s="8">
        <f>(E50-D50)/D50</f>
        <v>-4.8505414441838417E-2</v>
      </c>
    </row>
    <row r="51" spans="1:7" x14ac:dyDescent="0.55000000000000004">
      <c r="A51" s="2">
        <v>440</v>
      </c>
      <c r="B51" s="2" t="s">
        <v>55</v>
      </c>
      <c r="C51" s="2">
        <v>7114</v>
      </c>
      <c r="D51" s="2">
        <v>7093</v>
      </c>
      <c r="E51" s="2">
        <v>6730</v>
      </c>
      <c r="F51" s="8">
        <f>(D51-C51)/C51</f>
        <v>-2.9519257801518132E-3</v>
      </c>
      <c r="G51" s="11">
        <f>(E51-D51)/D51</f>
        <v>-5.1177216974481882E-2</v>
      </c>
    </row>
    <row r="52" spans="1:7" x14ac:dyDescent="0.55000000000000004">
      <c r="A52" s="2">
        <v>450</v>
      </c>
      <c r="B52" s="2" t="s">
        <v>56</v>
      </c>
      <c r="C52" s="2">
        <v>13344</v>
      </c>
      <c r="D52" s="2">
        <v>13334</v>
      </c>
      <c r="E52" s="2">
        <v>12919</v>
      </c>
      <c r="F52" s="8">
        <f>(D52-C52)/C52</f>
        <v>-7.4940047961630696E-4</v>
      </c>
      <c r="G52" s="8">
        <f>(E52-D52)/D52</f>
        <v>-3.112344382780861E-2</v>
      </c>
    </row>
    <row r="53" spans="1:7" x14ac:dyDescent="0.55000000000000004">
      <c r="A53" s="2">
        <v>460</v>
      </c>
      <c r="B53" s="2" t="s">
        <v>57</v>
      </c>
      <c r="C53" s="2">
        <v>2715</v>
      </c>
      <c r="D53" s="2">
        <v>2594</v>
      </c>
      <c r="E53" s="2">
        <v>2504</v>
      </c>
      <c r="F53" s="8">
        <f>(D53-C53)/C53</f>
        <v>-4.4567219152854512E-2</v>
      </c>
      <c r="G53" s="8">
        <f>(E53-D53)/D53</f>
        <v>-3.469545104086353E-2</v>
      </c>
    </row>
    <row r="54" spans="1:7" x14ac:dyDescent="0.55000000000000004">
      <c r="A54" s="2">
        <v>181</v>
      </c>
      <c r="B54" s="2" t="s">
        <v>22</v>
      </c>
      <c r="C54" s="2">
        <v>4066</v>
      </c>
      <c r="D54" s="2">
        <v>4095</v>
      </c>
      <c r="E54" s="2">
        <v>3791</v>
      </c>
      <c r="F54" s="10">
        <f>(D54-C54)/C54</f>
        <v>7.1323167732415147E-3</v>
      </c>
      <c r="G54" s="11">
        <f>(E54-D54)/D54</f>
        <v>-7.4236874236874237E-2</v>
      </c>
    </row>
    <row r="55" spans="1:7" x14ac:dyDescent="0.55000000000000004">
      <c r="A55" s="2">
        <v>470</v>
      </c>
      <c r="B55" s="2" t="s">
        <v>58</v>
      </c>
      <c r="C55" s="2">
        <v>8614</v>
      </c>
      <c r="D55" s="2">
        <v>8625</v>
      </c>
      <c r="E55" s="2">
        <v>8219</v>
      </c>
      <c r="F55" s="10">
        <f>(D55-C55)/C55</f>
        <v>1.2769909449732992E-3</v>
      </c>
      <c r="G55" s="8">
        <f>(E55-D55)/D55</f>
        <v>-4.7072463768115941E-2</v>
      </c>
    </row>
    <row r="56" spans="1:7" x14ac:dyDescent="0.55000000000000004">
      <c r="A56" s="2">
        <v>480</v>
      </c>
      <c r="B56" s="2" t="s">
        <v>59</v>
      </c>
      <c r="C56" s="2">
        <v>572</v>
      </c>
      <c r="D56" s="2">
        <v>537</v>
      </c>
      <c r="E56" s="2">
        <v>509</v>
      </c>
      <c r="F56" s="10">
        <f>(D56-C56)/C56</f>
        <v>-6.1188811188811192E-2</v>
      </c>
      <c r="G56" s="11">
        <f>(E56-D56)/D56</f>
        <v>-5.2141527001862198E-2</v>
      </c>
    </row>
    <row r="57" spans="1:7" x14ac:dyDescent="0.55000000000000004">
      <c r="A57" s="2">
        <v>295</v>
      </c>
      <c r="B57" s="2" t="s">
        <v>38</v>
      </c>
      <c r="C57" s="2">
        <v>230</v>
      </c>
      <c r="D57" s="2">
        <v>214</v>
      </c>
      <c r="E57" s="2">
        <v>203</v>
      </c>
      <c r="F57" s="10">
        <f>(D57-C57)/C57</f>
        <v>-6.9565217391304349E-2</v>
      </c>
      <c r="G57" s="11">
        <f>(E57-D57)/D57</f>
        <v>-5.1401869158878503E-2</v>
      </c>
    </row>
    <row r="58" spans="1:7" x14ac:dyDescent="0.55000000000000004">
      <c r="A58" s="2">
        <v>490</v>
      </c>
      <c r="B58" s="2" t="s">
        <v>60</v>
      </c>
      <c r="C58" s="2">
        <v>20175</v>
      </c>
      <c r="D58" s="2">
        <v>20285</v>
      </c>
      <c r="E58" s="2">
        <v>19932</v>
      </c>
      <c r="F58" s="10">
        <f>(D58-C58)/C58</f>
        <v>5.4522924411400248E-3</v>
      </c>
      <c r="G58" s="8">
        <f>(E58-D58)/D58</f>
        <v>-1.7402021197929506E-2</v>
      </c>
    </row>
    <row r="59" spans="1:7" x14ac:dyDescent="0.55000000000000004">
      <c r="A59" s="2">
        <v>500</v>
      </c>
      <c r="B59" s="2" t="s">
        <v>62</v>
      </c>
      <c r="C59" s="2">
        <v>3597</v>
      </c>
      <c r="D59" s="2">
        <v>3575</v>
      </c>
      <c r="E59" s="2">
        <v>3458</v>
      </c>
      <c r="F59" s="8">
        <f>(D59-C59)/C59</f>
        <v>-6.1162079510703364E-3</v>
      </c>
      <c r="G59" s="8">
        <f>(E59-D59)/D59</f>
        <v>-3.272727272727273E-2</v>
      </c>
    </row>
    <row r="60" spans="1:7" x14ac:dyDescent="0.55000000000000004">
      <c r="A60" s="2">
        <v>510</v>
      </c>
      <c r="B60" s="2" t="s">
        <v>63</v>
      </c>
      <c r="C60" s="2">
        <v>35561</v>
      </c>
      <c r="D60" s="2">
        <v>36517</v>
      </c>
      <c r="E60" s="2">
        <v>35721</v>
      </c>
      <c r="F60" s="10">
        <f>(D60-C60)/C60</f>
        <v>2.6883383481904333E-2</v>
      </c>
      <c r="G60" s="8">
        <f>(E60-D60)/D60</f>
        <v>-2.179806665388723E-2</v>
      </c>
    </row>
    <row r="61" spans="1:7" x14ac:dyDescent="0.55000000000000004">
      <c r="A61" s="2">
        <v>520</v>
      </c>
      <c r="B61" s="2" t="s">
        <v>64</v>
      </c>
      <c r="C61" s="2">
        <v>1029</v>
      </c>
      <c r="D61" s="2">
        <v>1021</v>
      </c>
      <c r="E61" s="2">
        <v>921</v>
      </c>
      <c r="F61" s="8">
        <f>(D61-C61)/C61</f>
        <v>-7.7745383867832843E-3</v>
      </c>
      <c r="G61" s="11">
        <f>(E61-D61)/D61</f>
        <v>-9.7943192948090105E-2</v>
      </c>
    </row>
    <row r="62" spans="1:7" x14ac:dyDescent="0.55000000000000004">
      <c r="A62" s="2">
        <v>132</v>
      </c>
      <c r="B62" s="2" t="s">
        <v>16</v>
      </c>
      <c r="C62" s="2">
        <v>5373</v>
      </c>
      <c r="D62" s="2">
        <v>5325</v>
      </c>
      <c r="E62" s="2">
        <v>5261</v>
      </c>
      <c r="F62" s="8">
        <f>(D62-C62)/C62</f>
        <v>-8.9335566722501397E-3</v>
      </c>
      <c r="G62" s="8">
        <f>(E62-D62)/D62</f>
        <v>-1.2018779342723005E-2</v>
      </c>
    </row>
    <row r="63" spans="1:7" x14ac:dyDescent="0.55000000000000004">
      <c r="A63" s="2">
        <v>530</v>
      </c>
      <c r="B63" s="2" t="s">
        <v>65</v>
      </c>
      <c r="C63" s="2">
        <v>9807</v>
      </c>
      <c r="D63" s="2">
        <v>9830</v>
      </c>
      <c r="E63" s="2">
        <v>9159</v>
      </c>
      <c r="F63" s="10">
        <f>(D63-C63)/C63</f>
        <v>2.3452635872336087E-3</v>
      </c>
      <c r="G63" s="11">
        <f>(E63-D63)/D63</f>
        <v>-6.826042726347914E-2</v>
      </c>
    </row>
    <row r="64" spans="1:7" x14ac:dyDescent="0.55000000000000004">
      <c r="A64" s="2">
        <v>540</v>
      </c>
      <c r="B64" s="2" t="s">
        <v>66</v>
      </c>
      <c r="C64" s="2">
        <v>8330</v>
      </c>
      <c r="D64" s="2">
        <v>8458</v>
      </c>
      <c r="E64" s="2">
        <v>8130</v>
      </c>
      <c r="F64" s="10">
        <f>(D64-C64)/C64</f>
        <v>1.5366146458583434E-2</v>
      </c>
      <c r="G64" s="8">
        <f>(E64-D64)/D64</f>
        <v>-3.8779853393237175E-2</v>
      </c>
    </row>
    <row r="65" spans="1:7" x14ac:dyDescent="0.55000000000000004">
      <c r="A65" s="2">
        <v>291</v>
      </c>
      <c r="B65" s="2" t="s">
        <v>36</v>
      </c>
      <c r="C65" s="2">
        <v>2953</v>
      </c>
      <c r="D65" s="2">
        <v>3002</v>
      </c>
      <c r="E65" s="2">
        <v>2892</v>
      </c>
      <c r="F65" s="10">
        <f>(D65-C65)/C65</f>
        <v>1.6593294954283778E-2</v>
      </c>
      <c r="G65" s="8">
        <f>(E65-D65)/D65</f>
        <v>-3.6642238507661559E-2</v>
      </c>
    </row>
    <row r="66" spans="1:7" x14ac:dyDescent="0.55000000000000004">
      <c r="A66" s="2">
        <v>550</v>
      </c>
      <c r="B66" s="2" t="s">
        <v>67</v>
      </c>
      <c r="C66" s="2">
        <v>11396</v>
      </c>
      <c r="D66" s="2">
        <v>11311</v>
      </c>
      <c r="E66" s="2">
        <v>9956</v>
      </c>
      <c r="F66" s="8">
        <f>(D66-C66)/C66</f>
        <v>-7.458757458757459E-3</v>
      </c>
      <c r="G66" s="9">
        <f>(E66-D66)/D66</f>
        <v>-0.11979488993015648</v>
      </c>
    </row>
    <row r="67" spans="1:7" x14ac:dyDescent="0.55000000000000004">
      <c r="A67" s="2">
        <v>560</v>
      </c>
      <c r="B67" s="2" t="s">
        <v>68</v>
      </c>
      <c r="C67" s="2">
        <v>4401</v>
      </c>
      <c r="D67" s="2">
        <v>4438</v>
      </c>
      <c r="E67" s="2">
        <v>4254</v>
      </c>
      <c r="F67" s="10">
        <f>(D67-C67)/C67</f>
        <v>8.4071801863212902E-3</v>
      </c>
      <c r="G67" s="8">
        <f>(E67-D67)/D67</f>
        <v>-4.1460117169896352E-2</v>
      </c>
    </row>
    <row r="68" spans="1:7" x14ac:dyDescent="0.55000000000000004">
      <c r="A68" s="2">
        <v>570</v>
      </c>
      <c r="B68" s="2" t="s">
        <v>69</v>
      </c>
      <c r="C68" s="2">
        <v>2279</v>
      </c>
      <c r="D68" s="2">
        <v>2216</v>
      </c>
      <c r="E68" s="2">
        <v>2162</v>
      </c>
      <c r="F68" s="8">
        <f>(D68-C68)/C68</f>
        <v>-2.7643703378674857E-2</v>
      </c>
      <c r="G68" s="8">
        <f>(E68-D68)/D68</f>
        <v>-2.4368231046931407E-2</v>
      </c>
    </row>
    <row r="69" spans="1:7" x14ac:dyDescent="0.55000000000000004">
      <c r="A69" s="2">
        <v>580</v>
      </c>
      <c r="B69" s="2" t="s">
        <v>70</v>
      </c>
      <c r="C69" s="2">
        <v>2873</v>
      </c>
      <c r="D69" s="2">
        <v>2774</v>
      </c>
      <c r="E69" s="2">
        <v>2619</v>
      </c>
      <c r="F69" s="8">
        <f>(D69-C69)/C69</f>
        <v>-3.4458753915767491E-2</v>
      </c>
      <c r="G69" s="11">
        <f>(E69-D69)/D69</f>
        <v>-5.5875991348233595E-2</v>
      </c>
    </row>
    <row r="70" spans="1:7" x14ac:dyDescent="0.55000000000000004">
      <c r="A70" s="2">
        <v>590</v>
      </c>
      <c r="B70" s="2" t="s">
        <v>71</v>
      </c>
      <c r="C70" s="2">
        <v>5912</v>
      </c>
      <c r="D70" s="2">
        <v>5890</v>
      </c>
      <c r="E70" s="2">
        <v>5686</v>
      </c>
      <c r="F70" s="8">
        <f>(D70-C70)/C70</f>
        <v>-3.7212449255751017E-3</v>
      </c>
      <c r="G70" s="8">
        <f>(E70-D70)/D70</f>
        <v>-3.463497453310696E-2</v>
      </c>
    </row>
    <row r="71" spans="1:7" x14ac:dyDescent="0.55000000000000004">
      <c r="A71" s="2">
        <v>610</v>
      </c>
      <c r="B71" s="2" t="s">
        <v>73</v>
      </c>
      <c r="C71" s="2">
        <v>1847</v>
      </c>
      <c r="D71" s="2">
        <v>1826</v>
      </c>
      <c r="E71" s="2">
        <v>1546</v>
      </c>
      <c r="F71" s="8">
        <f>(D71-C71)/C71</f>
        <v>-1.1369788846778559E-2</v>
      </c>
      <c r="G71" s="9">
        <f>(E71-D71)/D71</f>
        <v>-0.1533406352683461</v>
      </c>
    </row>
    <row r="72" spans="1:7" x14ac:dyDescent="0.55000000000000004">
      <c r="A72" s="2">
        <v>620</v>
      </c>
      <c r="B72" s="2" t="s">
        <v>74</v>
      </c>
      <c r="C72" s="2">
        <v>3787</v>
      </c>
      <c r="D72" s="2">
        <v>3666</v>
      </c>
      <c r="E72" s="2">
        <v>3529</v>
      </c>
      <c r="F72" s="8">
        <f>(D72-C72)/C72</f>
        <v>-3.1951412727752836E-2</v>
      </c>
      <c r="G72" s="8">
        <f>(E72-D72)/D72</f>
        <v>-3.7370430987452262E-2</v>
      </c>
    </row>
    <row r="73" spans="1:7" x14ac:dyDescent="0.55000000000000004">
      <c r="A73" s="2">
        <v>630</v>
      </c>
      <c r="B73" s="2" t="s">
        <v>75</v>
      </c>
      <c r="C73" s="2">
        <v>12735</v>
      </c>
      <c r="D73" s="2">
        <v>12742</v>
      </c>
      <c r="E73" s="2">
        <v>12226</v>
      </c>
      <c r="F73" s="10">
        <f>(D73-C73)/C73</f>
        <v>5.4966627404789948E-4</v>
      </c>
      <c r="G73" s="8">
        <f>(E73-D73)/D73</f>
        <v>-4.049599748862031E-2</v>
      </c>
    </row>
    <row r="74" spans="1:7" x14ac:dyDescent="0.55000000000000004">
      <c r="A74" s="2">
        <v>491</v>
      </c>
      <c r="B74" s="2" t="s">
        <v>61</v>
      </c>
      <c r="C74" s="2">
        <v>5958</v>
      </c>
      <c r="D74" s="2">
        <v>5941</v>
      </c>
      <c r="E74" s="2">
        <v>5867</v>
      </c>
      <c r="F74" s="8">
        <f>(D74-C74)/C74</f>
        <v>-2.8533064786841222E-3</v>
      </c>
      <c r="G74" s="8">
        <f>(E74-D74)/D74</f>
        <v>-1.2455815519272849E-2</v>
      </c>
    </row>
    <row r="75" spans="1:7" x14ac:dyDescent="0.55000000000000004">
      <c r="A75" s="2">
        <v>862</v>
      </c>
      <c r="B75" s="2" t="s">
        <v>103</v>
      </c>
      <c r="C75" s="2">
        <v>1620</v>
      </c>
      <c r="D75" s="2">
        <v>1599</v>
      </c>
      <c r="E75" s="2">
        <v>1616</v>
      </c>
      <c r="F75" s="8">
        <f>(D75-C75)/C75</f>
        <v>-1.2962962962962963E-2</v>
      </c>
      <c r="G75" s="8">
        <f>(E75-D75)/D75</f>
        <v>1.0631644777986242E-2</v>
      </c>
    </row>
    <row r="76" spans="1:7" x14ac:dyDescent="0.55000000000000004">
      <c r="A76" s="2">
        <v>640</v>
      </c>
      <c r="B76" s="2" t="s">
        <v>76</v>
      </c>
      <c r="C76" s="2">
        <v>14684</v>
      </c>
      <c r="D76" s="2">
        <v>14855</v>
      </c>
      <c r="E76" s="2">
        <v>13913</v>
      </c>
      <c r="F76" s="10">
        <f>(D76-C76)/C76</f>
        <v>1.1645328248433669E-2</v>
      </c>
      <c r="G76" s="11">
        <f>(E76-D76)/D76</f>
        <v>-6.3412992258498821E-2</v>
      </c>
    </row>
    <row r="77" spans="1:7" x14ac:dyDescent="0.55000000000000004">
      <c r="A77" s="2">
        <v>650</v>
      </c>
      <c r="B77" s="2" t="s">
        <v>77</v>
      </c>
      <c r="C77" s="2">
        <v>25693</v>
      </c>
      <c r="D77" s="2">
        <v>25608</v>
      </c>
      <c r="E77" s="2">
        <v>24489</v>
      </c>
      <c r="F77" s="8">
        <f>(D77-C77)/C77</f>
        <v>-3.3082940878838593E-3</v>
      </c>
      <c r="G77" s="8">
        <f>(E77-D77)/D77</f>
        <v>-4.3697282099343954E-2</v>
      </c>
    </row>
    <row r="78" spans="1:7" x14ac:dyDescent="0.55000000000000004">
      <c r="A78" s="2">
        <v>182</v>
      </c>
      <c r="B78" s="2" t="s">
        <v>23</v>
      </c>
      <c r="C78" s="2">
        <v>2939</v>
      </c>
      <c r="D78" s="2">
        <v>2914</v>
      </c>
      <c r="E78" s="2">
        <v>2789</v>
      </c>
      <c r="F78" s="8">
        <f>(D78-C78)/C78</f>
        <v>-8.5062946580469548E-3</v>
      </c>
      <c r="G78" s="8">
        <f>(E78-D78)/D78</f>
        <v>-4.2896362388469458E-2</v>
      </c>
    </row>
    <row r="79" spans="1:7" x14ac:dyDescent="0.55000000000000004">
      <c r="A79" s="2">
        <v>660</v>
      </c>
      <c r="B79" s="2" t="s">
        <v>78</v>
      </c>
      <c r="C79" s="2">
        <v>1462</v>
      </c>
      <c r="D79" s="2">
        <v>1379</v>
      </c>
      <c r="E79" s="2">
        <v>1237</v>
      </c>
      <c r="F79" s="10">
        <f>(D79-C79)/C79</f>
        <v>-5.6771545827633378E-2</v>
      </c>
      <c r="G79" s="9">
        <f>(E79-D79)/D79</f>
        <v>-0.10297316896301668</v>
      </c>
    </row>
    <row r="80" spans="1:7" x14ac:dyDescent="0.55000000000000004">
      <c r="A80" s="2">
        <v>670</v>
      </c>
      <c r="B80" s="2" t="s">
        <v>79</v>
      </c>
      <c r="C80" s="2">
        <v>26685</v>
      </c>
      <c r="D80" s="2">
        <v>26598</v>
      </c>
      <c r="E80" s="2">
        <v>25674</v>
      </c>
      <c r="F80" s="8">
        <f>(D80-C80)/C80</f>
        <v>-3.2602585722315909E-3</v>
      </c>
      <c r="G80" s="8">
        <f>(E80-D80)/D80</f>
        <v>-3.4739454094292806E-2</v>
      </c>
    </row>
    <row r="81" spans="1:7" x14ac:dyDescent="0.55000000000000004">
      <c r="A81" s="2">
        <v>680</v>
      </c>
      <c r="B81" s="2" t="s">
        <v>80</v>
      </c>
      <c r="C81" s="2">
        <v>7279</v>
      </c>
      <c r="D81" s="2">
        <v>7323</v>
      </c>
      <c r="E81" s="2">
        <v>6986</v>
      </c>
      <c r="F81" s="10">
        <f>(D81-C81)/C81</f>
        <v>6.0447863717543616E-3</v>
      </c>
      <c r="G81" s="8">
        <f>(E81-D81)/D81</f>
        <v>-4.6019390959989075E-2</v>
      </c>
    </row>
    <row r="82" spans="1:7" x14ac:dyDescent="0.55000000000000004">
      <c r="A82" s="2">
        <v>690</v>
      </c>
      <c r="B82" s="2" t="s">
        <v>82</v>
      </c>
      <c r="C82" s="2">
        <v>1314</v>
      </c>
      <c r="D82" s="2">
        <v>1240</v>
      </c>
      <c r="E82" s="2">
        <v>1162</v>
      </c>
      <c r="F82" s="10">
        <f>(D82-C82)/C82</f>
        <v>-5.6316590563165903E-2</v>
      </c>
      <c r="G82" s="11">
        <f>(E82-D82)/D82</f>
        <v>-6.2903225806451607E-2</v>
      </c>
    </row>
    <row r="83" spans="1:7" x14ac:dyDescent="0.55000000000000004">
      <c r="A83" s="2">
        <v>710</v>
      </c>
      <c r="B83" s="2" t="s">
        <v>84</v>
      </c>
      <c r="C83" s="2">
        <v>9192</v>
      </c>
      <c r="D83" s="2">
        <v>9513</v>
      </c>
      <c r="E83" s="2">
        <v>9282</v>
      </c>
      <c r="F83" s="10">
        <f>(D83-C83)/C83</f>
        <v>3.4921671018276763E-2</v>
      </c>
      <c r="G83" s="8">
        <f>(E83-D83)/D83</f>
        <v>-2.4282560706401765E-2</v>
      </c>
    </row>
    <row r="84" spans="1:7" x14ac:dyDescent="0.55000000000000004">
      <c r="A84" s="2">
        <v>720</v>
      </c>
      <c r="B84" s="2" t="s">
        <v>85</v>
      </c>
      <c r="C84" s="2">
        <v>1608</v>
      </c>
      <c r="D84" s="2">
        <v>1620</v>
      </c>
      <c r="E84" s="2">
        <v>1559</v>
      </c>
      <c r="F84" s="10">
        <f>(D84-C84)/C84</f>
        <v>7.462686567164179E-3</v>
      </c>
      <c r="G84" s="8">
        <f>(E84-D84)/D84</f>
        <v>-3.7654320987654324E-2</v>
      </c>
    </row>
    <row r="85" spans="1:7" x14ac:dyDescent="0.55000000000000004">
      <c r="A85" s="2">
        <v>730</v>
      </c>
      <c r="B85" s="2" t="s">
        <v>86</v>
      </c>
      <c r="C85" s="2">
        <v>4339</v>
      </c>
      <c r="D85" s="2">
        <v>4285</v>
      </c>
      <c r="E85" s="2">
        <v>4200</v>
      </c>
      <c r="F85" s="8">
        <f>(D85-C85)/C85</f>
        <v>-1.2445263885687946E-2</v>
      </c>
      <c r="G85" s="8">
        <f>(E85-D85)/D85</f>
        <v>-1.9836639439906652E-2</v>
      </c>
    </row>
    <row r="86" spans="1:7" x14ac:dyDescent="0.55000000000000004">
      <c r="A86" s="2">
        <v>740</v>
      </c>
      <c r="B86" s="2" t="s">
        <v>87</v>
      </c>
      <c r="C86" s="2">
        <v>23235</v>
      </c>
      <c r="D86" s="2">
        <v>23343</v>
      </c>
      <c r="E86" s="2">
        <v>22664</v>
      </c>
      <c r="F86" s="10">
        <f>(D86-C86)/C86</f>
        <v>4.6481601032924468E-3</v>
      </c>
      <c r="G86" s="8">
        <f>(E86-D86)/D86</f>
        <v>-2.9087949278156191E-2</v>
      </c>
    </row>
    <row r="87" spans="1:7" x14ac:dyDescent="0.55000000000000004">
      <c r="A87" s="2">
        <v>750</v>
      </c>
      <c r="B87" s="2" t="s">
        <v>88</v>
      </c>
      <c r="C87" s="2">
        <v>2099</v>
      </c>
      <c r="D87" s="2">
        <v>2105</v>
      </c>
      <c r="E87" s="2">
        <v>2057</v>
      </c>
      <c r="F87" s="10">
        <f>(D87-C87)/C87</f>
        <v>2.8585040495474035E-3</v>
      </c>
      <c r="G87" s="8">
        <f>(E87-D87)/D87</f>
        <v>-2.2802850356294539E-2</v>
      </c>
    </row>
    <row r="88" spans="1:7" x14ac:dyDescent="0.55000000000000004">
      <c r="A88" s="2">
        <v>780</v>
      </c>
      <c r="B88" s="2" t="s">
        <v>92</v>
      </c>
      <c r="C88" s="2">
        <v>21591</v>
      </c>
      <c r="D88" s="2">
        <v>21168</v>
      </c>
      <c r="E88" s="2">
        <v>20362</v>
      </c>
      <c r="F88" s="8">
        <f>(D88-C88)/C88</f>
        <v>-1.9591496456857024E-2</v>
      </c>
      <c r="G88" s="8">
        <f>(E88-D88)/D88</f>
        <v>-3.8076341647770219E-2</v>
      </c>
    </row>
    <row r="89" spans="1:7" x14ac:dyDescent="0.55000000000000004">
      <c r="A89" s="2">
        <v>760</v>
      </c>
      <c r="B89" s="2" t="s">
        <v>89</v>
      </c>
      <c r="C89" s="2">
        <v>15882</v>
      </c>
      <c r="D89" s="2">
        <v>15769</v>
      </c>
      <c r="E89" s="2">
        <v>15056</v>
      </c>
      <c r="F89" s="8">
        <f>(D89-C89)/C89</f>
        <v>-7.1149729253242667E-3</v>
      </c>
      <c r="G89" s="8">
        <f>(E89-D89)/D89</f>
        <v>-4.5215295833597562E-2</v>
      </c>
    </row>
    <row r="90" spans="1:7" x14ac:dyDescent="0.55000000000000004">
      <c r="A90" s="2">
        <v>770</v>
      </c>
      <c r="B90" s="2" t="s">
        <v>91</v>
      </c>
      <c r="C90" s="2">
        <v>7047</v>
      </c>
      <c r="D90" s="2">
        <v>6964</v>
      </c>
      <c r="E90" s="2">
        <v>6489</v>
      </c>
      <c r="F90" s="8">
        <f>(D90-C90)/C90</f>
        <v>-1.1778061586490706E-2</v>
      </c>
      <c r="G90" s="11">
        <f>(E90-D90)/D90</f>
        <v>-6.8207926479035036E-2</v>
      </c>
    </row>
    <row r="91" spans="1:7" x14ac:dyDescent="0.55000000000000004">
      <c r="A91" s="2">
        <v>421</v>
      </c>
      <c r="B91" s="2" t="s">
        <v>52</v>
      </c>
      <c r="C91" s="2">
        <v>2796</v>
      </c>
      <c r="D91" s="2">
        <v>2750</v>
      </c>
      <c r="E91" s="2">
        <v>2570</v>
      </c>
      <c r="F91" s="8">
        <f>(D91-C91)/C91</f>
        <v>-1.6452074391988557E-2</v>
      </c>
      <c r="G91" s="11">
        <f>(E91-D91)/D91</f>
        <v>-6.545454545454546E-2</v>
      </c>
    </row>
    <row r="92" spans="1:7" x14ac:dyDescent="0.55000000000000004">
      <c r="A92" s="2">
        <v>790</v>
      </c>
      <c r="B92" s="2" t="s">
        <v>93</v>
      </c>
      <c r="C92" s="2">
        <v>11524</v>
      </c>
      <c r="D92" s="2">
        <v>11502</v>
      </c>
      <c r="E92" s="2">
        <v>10782</v>
      </c>
      <c r="F92" s="8">
        <f>(D92-C92)/C92</f>
        <v>-1.9090593543908366E-3</v>
      </c>
      <c r="G92" s="11">
        <f>(E92-D92)/D92</f>
        <v>-6.2597809076682318E-2</v>
      </c>
    </row>
    <row r="93" spans="1:7" x14ac:dyDescent="0.55000000000000004">
      <c r="A93" s="2">
        <v>800</v>
      </c>
      <c r="B93" s="2" t="s">
        <v>94</v>
      </c>
      <c r="C93" s="2">
        <v>18613</v>
      </c>
      <c r="D93" s="2">
        <v>18538</v>
      </c>
      <c r="E93" s="2">
        <v>17744</v>
      </c>
      <c r="F93" s="8">
        <f>(D93-C93)/C93</f>
        <v>-4.0294417879976358E-3</v>
      </c>
      <c r="G93" s="8">
        <f>(E93-D93)/D93</f>
        <v>-4.2830941849174665E-2</v>
      </c>
    </row>
    <row r="94" spans="1:7" x14ac:dyDescent="0.55000000000000004">
      <c r="A94" s="2">
        <v>810</v>
      </c>
      <c r="B94" s="2" t="s">
        <v>95</v>
      </c>
      <c r="C94" s="2">
        <v>7806</v>
      </c>
      <c r="D94" s="2">
        <v>7545</v>
      </c>
      <c r="E94" s="2">
        <v>7272</v>
      </c>
      <c r="F94" s="8">
        <f>(D94-C94)/C94</f>
        <v>-3.3435818601076098E-2</v>
      </c>
      <c r="G94" s="8">
        <f>(E94-D94)/D94</f>
        <v>-3.618290258449304E-2</v>
      </c>
    </row>
    <row r="95" spans="1:7" x14ac:dyDescent="0.55000000000000004">
      <c r="A95" s="2">
        <v>820</v>
      </c>
      <c r="B95" s="2" t="s">
        <v>96</v>
      </c>
      <c r="C95" s="2">
        <v>7988</v>
      </c>
      <c r="D95" s="2">
        <v>7929</v>
      </c>
      <c r="E95" s="2">
        <v>7575</v>
      </c>
      <c r="F95" s="8">
        <f>(D95-C95)/C95</f>
        <v>-7.3860791186780173E-3</v>
      </c>
      <c r="G95" s="8">
        <f>(E95-D95)/D95</f>
        <v>-4.4646235338630345E-2</v>
      </c>
    </row>
    <row r="96" spans="1:7" x14ac:dyDescent="0.55000000000000004">
      <c r="A96" s="2">
        <v>830</v>
      </c>
      <c r="B96" s="2" t="s">
        <v>98</v>
      </c>
      <c r="C96" s="2">
        <v>5544</v>
      </c>
      <c r="D96" s="2">
        <v>5543</v>
      </c>
      <c r="E96" s="2">
        <v>5242</v>
      </c>
      <c r="F96" s="8">
        <f>(D96-C96)/C96</f>
        <v>-1.8037518037518038E-4</v>
      </c>
      <c r="G96" s="11">
        <f>(E96-D96)/D96</f>
        <v>-5.4302724156593901E-2</v>
      </c>
    </row>
    <row r="97" spans="1:7" x14ac:dyDescent="0.55000000000000004">
      <c r="A97" s="2">
        <v>840</v>
      </c>
      <c r="B97" s="2" t="s">
        <v>99</v>
      </c>
      <c r="C97" s="2">
        <v>8375</v>
      </c>
      <c r="D97" s="2">
        <v>8284</v>
      </c>
      <c r="E97" s="2">
        <v>8162</v>
      </c>
      <c r="F97" s="8">
        <f>(D97-C97)/C97</f>
        <v>-1.0865671641791044E-2</v>
      </c>
      <c r="G97" s="8">
        <f>(E97-D97)/D97</f>
        <v>-1.47271849348141E-2</v>
      </c>
    </row>
    <row r="98" spans="1:7" x14ac:dyDescent="0.55000000000000004">
      <c r="A98" s="2">
        <v>850</v>
      </c>
      <c r="B98" s="2" t="s">
        <v>100</v>
      </c>
      <c r="C98" s="2">
        <v>5796</v>
      </c>
      <c r="D98" s="2">
        <v>5782</v>
      </c>
      <c r="E98" s="2">
        <v>5463</v>
      </c>
      <c r="F98" s="8">
        <f>(D98-C98)/C98</f>
        <v>-2.4154589371980675E-3</v>
      </c>
      <c r="G98" s="11">
        <f>(E98-D98)/D98</f>
        <v>-5.5171221030785193E-2</v>
      </c>
    </row>
    <row r="99" spans="1:7" x14ac:dyDescent="0.55000000000000004">
      <c r="A99" s="2">
        <v>860</v>
      </c>
      <c r="B99" s="2" t="s">
        <v>101</v>
      </c>
      <c r="C99" s="2">
        <v>7612</v>
      </c>
      <c r="D99" s="2">
        <v>7398</v>
      </c>
      <c r="E99" s="2">
        <v>7091</v>
      </c>
      <c r="F99" s="8">
        <f>(D99-C99)/C99</f>
        <v>-2.8113504992117708E-2</v>
      </c>
      <c r="G99" s="8">
        <f>(E99-D99)/D99</f>
        <v>-4.1497702081643689E-2</v>
      </c>
    </row>
    <row r="100" spans="1:7" x14ac:dyDescent="0.55000000000000004">
      <c r="A100" s="2">
        <v>870</v>
      </c>
      <c r="B100" s="2" t="s">
        <v>104</v>
      </c>
      <c r="C100" s="2">
        <v>1947</v>
      </c>
      <c r="D100" s="2">
        <v>1916</v>
      </c>
      <c r="E100" s="2">
        <v>1662</v>
      </c>
      <c r="F100" s="8">
        <f>(D100-C100)/C100</f>
        <v>-1.5921931176168466E-2</v>
      </c>
      <c r="G100" s="9">
        <f>(E100-D100)/D100</f>
        <v>-0.13256784968684759</v>
      </c>
    </row>
    <row r="101" spans="1:7" x14ac:dyDescent="0.55000000000000004">
      <c r="A101" s="2">
        <v>292</v>
      </c>
      <c r="B101" s="2" t="s">
        <v>37</v>
      </c>
      <c r="C101" s="2">
        <v>2261</v>
      </c>
      <c r="D101" s="2">
        <v>2236</v>
      </c>
      <c r="E101" s="2">
        <v>2112</v>
      </c>
      <c r="F101" s="8">
        <f>(D101-C101)/C101</f>
        <v>-1.1057054400707651E-2</v>
      </c>
      <c r="G101" s="11">
        <f>(E101-D101)/D101</f>
        <v>-5.5456171735241505E-2</v>
      </c>
    </row>
    <row r="102" spans="1:7" x14ac:dyDescent="0.55000000000000004">
      <c r="A102" s="2">
        <v>880</v>
      </c>
      <c r="B102" s="2" t="s">
        <v>105</v>
      </c>
      <c r="C102" s="2">
        <v>3329</v>
      </c>
      <c r="D102" s="2">
        <v>3328</v>
      </c>
      <c r="E102" s="2">
        <v>3147</v>
      </c>
      <c r="F102" s="8">
        <f>(D102-C102)/C102</f>
        <v>-3.0039050765995795E-4</v>
      </c>
      <c r="G102" s="11">
        <f>(E102-D102)/D102</f>
        <v>-5.4387019230769232E-2</v>
      </c>
    </row>
    <row r="103" spans="1:7" x14ac:dyDescent="0.55000000000000004">
      <c r="A103" s="2">
        <v>890</v>
      </c>
      <c r="B103" s="2" t="s">
        <v>106</v>
      </c>
      <c r="C103" s="2">
        <v>630</v>
      </c>
      <c r="D103" s="2">
        <v>583</v>
      </c>
      <c r="E103" s="2">
        <v>544</v>
      </c>
      <c r="F103" s="10">
        <f>(D103-C103)/C103</f>
        <v>-7.4603174603174602E-2</v>
      </c>
      <c r="G103" s="11">
        <f>(E103-D103)/D103</f>
        <v>-6.6895368782161235E-2</v>
      </c>
    </row>
    <row r="104" spans="1:7" x14ac:dyDescent="0.55000000000000004">
      <c r="A104" s="2">
        <v>900</v>
      </c>
      <c r="B104" s="2" t="s">
        <v>107</v>
      </c>
      <c r="C104" s="2">
        <v>41066</v>
      </c>
      <c r="D104" s="2">
        <v>41249</v>
      </c>
      <c r="E104" s="2">
        <v>39574</v>
      </c>
      <c r="F104" s="10">
        <f>(D104-C104)/C104</f>
        <v>4.4562411727463109E-3</v>
      </c>
      <c r="G104" s="8">
        <f>(E104-D104)/D104</f>
        <v>-4.0607045019273195E-2</v>
      </c>
    </row>
    <row r="105" spans="1:7" x14ac:dyDescent="0.55000000000000004">
      <c r="A105" s="2">
        <v>910</v>
      </c>
      <c r="B105" s="2" t="s">
        <v>108</v>
      </c>
      <c r="C105" s="2">
        <v>5427</v>
      </c>
      <c r="D105" s="2">
        <v>5172</v>
      </c>
      <c r="E105" s="2">
        <v>4819</v>
      </c>
      <c r="F105" s="8">
        <f>(D105-C105)/C105</f>
        <v>-4.6987285793255944E-2</v>
      </c>
      <c r="G105" s="11">
        <f>(E105-D105)/D105</f>
        <v>-6.8252126836813615E-2</v>
      </c>
    </row>
    <row r="106" spans="1:7" x14ac:dyDescent="0.55000000000000004">
      <c r="A106" s="2">
        <v>920</v>
      </c>
      <c r="B106" s="2" t="s">
        <v>109</v>
      </c>
      <c r="C106" s="2">
        <v>158733</v>
      </c>
      <c r="D106" s="2">
        <v>160342</v>
      </c>
      <c r="E106" s="2">
        <v>156389</v>
      </c>
      <c r="F106" s="10">
        <f>(D106-C106)/C106</f>
        <v>1.0136518556317841E-2</v>
      </c>
      <c r="G106" s="8">
        <f>(E106-D106)/D106</f>
        <v>-2.4653553030397526E-2</v>
      </c>
    </row>
    <row r="107" spans="1:7" x14ac:dyDescent="0.55000000000000004">
      <c r="A107" s="2">
        <v>930</v>
      </c>
      <c r="B107" s="2" t="s">
        <v>110</v>
      </c>
      <c r="C107" s="2">
        <v>1861</v>
      </c>
      <c r="D107" s="2">
        <v>1741</v>
      </c>
      <c r="E107" s="2">
        <v>1701</v>
      </c>
      <c r="F107" s="10">
        <f>(D107-C107)/C107</f>
        <v>-6.4481461579795812E-2</v>
      </c>
      <c r="G107" s="8">
        <f>(E107-D107)/D107</f>
        <v>-2.2975301550832855E-2</v>
      </c>
    </row>
    <row r="108" spans="1:7" x14ac:dyDescent="0.55000000000000004">
      <c r="A108" s="2">
        <v>940</v>
      </c>
      <c r="B108" s="2" t="s">
        <v>111</v>
      </c>
      <c r="C108" s="2">
        <v>1273</v>
      </c>
      <c r="D108" s="2">
        <v>1153</v>
      </c>
      <c r="E108" s="2">
        <v>1001</v>
      </c>
      <c r="F108" s="10">
        <f>(D108-C108)/C108</f>
        <v>-9.4265514532600153E-2</v>
      </c>
      <c r="G108" s="9">
        <f>(E108-D108)/D108</f>
        <v>-0.13183000867302688</v>
      </c>
    </row>
    <row r="109" spans="1:7" x14ac:dyDescent="0.55000000000000004">
      <c r="A109" s="2">
        <v>950</v>
      </c>
      <c r="B109" s="2" t="s">
        <v>112</v>
      </c>
      <c r="C109" s="2">
        <v>4591</v>
      </c>
      <c r="D109" s="2">
        <v>4636</v>
      </c>
      <c r="E109" s="2">
        <v>4493</v>
      </c>
      <c r="F109" s="10">
        <f>(D109-C109)/C109</f>
        <v>9.8017861032454797E-3</v>
      </c>
      <c r="G109" s="8">
        <f>(E109-D109)/D109</f>
        <v>-3.084555651423641E-2</v>
      </c>
    </row>
    <row r="110" spans="1:7" x14ac:dyDescent="0.55000000000000004">
      <c r="A110" s="2">
        <v>960</v>
      </c>
      <c r="B110" s="2" t="s">
        <v>113</v>
      </c>
      <c r="C110" s="2">
        <v>18098</v>
      </c>
      <c r="D110" s="2">
        <v>17847</v>
      </c>
      <c r="E110" s="2">
        <v>16788</v>
      </c>
      <c r="F110" s="8">
        <f>(D110-C110)/C110</f>
        <v>-1.3868935794010388E-2</v>
      </c>
      <c r="G110" s="11">
        <f>(E110-D110)/D110</f>
        <v>-5.9337703815767355E-2</v>
      </c>
    </row>
    <row r="111" spans="1:7" x14ac:dyDescent="0.55000000000000004">
      <c r="A111" s="2">
        <v>422</v>
      </c>
      <c r="B111" s="2" t="s">
        <v>53</v>
      </c>
      <c r="C111" s="2">
        <v>793</v>
      </c>
      <c r="D111" s="2">
        <v>738</v>
      </c>
      <c r="E111" s="2">
        <v>622</v>
      </c>
      <c r="F111" s="10">
        <f>(D111-C111)/C111</f>
        <v>-6.9356872635561159E-2</v>
      </c>
      <c r="G111" s="9">
        <f>(E111-D111)/D111</f>
        <v>-0.15718157181571815</v>
      </c>
    </row>
    <row r="112" spans="1:7" x14ac:dyDescent="0.55000000000000004">
      <c r="A112" s="2">
        <v>241</v>
      </c>
      <c r="B112" s="2" t="s">
        <v>30</v>
      </c>
      <c r="C112" s="2">
        <v>2213</v>
      </c>
      <c r="D112" s="2">
        <v>2172</v>
      </c>
      <c r="E112" s="2">
        <v>1872</v>
      </c>
      <c r="F112" s="8">
        <f>(D112-C112)/C112</f>
        <v>-1.8526886579304111E-2</v>
      </c>
      <c r="G112" s="9">
        <f>(E112-D112)/D112</f>
        <v>-0.13812154696132597</v>
      </c>
    </row>
    <row r="113" spans="1:7" x14ac:dyDescent="0.55000000000000004">
      <c r="A113" s="2">
        <v>970</v>
      </c>
      <c r="B113" s="2" t="s">
        <v>114</v>
      </c>
      <c r="C113" s="2">
        <v>9043</v>
      </c>
      <c r="D113" s="2">
        <v>8977</v>
      </c>
      <c r="E113" s="2">
        <v>8434</v>
      </c>
      <c r="F113" s="8">
        <f>(D113-C113)/C113</f>
        <v>-7.2984628994802606E-3</v>
      </c>
      <c r="G113" s="11">
        <f>(E113-D113)/D113</f>
        <v>-6.0487913556867549E-2</v>
      </c>
    </row>
    <row r="114" spans="1:7" x14ac:dyDescent="0.55000000000000004">
      <c r="A114" s="2">
        <v>980</v>
      </c>
      <c r="B114" s="2" t="s">
        <v>115</v>
      </c>
      <c r="C114" s="2">
        <v>11031</v>
      </c>
      <c r="D114" s="2">
        <v>10884</v>
      </c>
      <c r="E114" s="2">
        <v>10326</v>
      </c>
      <c r="F114" s="8">
        <f>(D114-C114)/C114</f>
        <v>-1.3326081044329616E-2</v>
      </c>
      <c r="G114" s="11">
        <f>(E114-D114)/D114</f>
        <v>-5.1267916207276734E-2</v>
      </c>
    </row>
    <row r="115" spans="1:7" x14ac:dyDescent="0.55000000000000004">
      <c r="A115" s="2">
        <v>340</v>
      </c>
      <c r="B115" s="2" t="s">
        <v>43</v>
      </c>
      <c r="C115" s="2">
        <v>53463</v>
      </c>
      <c r="D115" s="2">
        <v>53281</v>
      </c>
      <c r="E115" s="2">
        <v>49733</v>
      </c>
      <c r="F115" s="8">
        <f>(D115-C115)/C115</f>
        <v>-3.4042234816602135E-3</v>
      </c>
      <c r="G115" s="11">
        <f>(E115-D115)/D115</f>
        <v>-6.6590341772864617E-2</v>
      </c>
    </row>
    <row r="116" spans="1:7" x14ac:dyDescent="0.55000000000000004">
      <c r="A116" s="2">
        <v>990</v>
      </c>
      <c r="B116" s="2" t="s">
        <v>116</v>
      </c>
      <c r="C116" s="2">
        <v>5156</v>
      </c>
      <c r="D116" s="2">
        <v>5054</v>
      </c>
      <c r="E116" s="2">
        <v>4962</v>
      </c>
      <c r="F116" s="8">
        <f>(D116-C116)/C116</f>
        <v>-1.9782777346780449E-2</v>
      </c>
      <c r="G116" s="8">
        <f>(E116-D116)/D116</f>
        <v>-1.8203403244954491E-2</v>
      </c>
    </row>
    <row r="117" spans="1:7" x14ac:dyDescent="0.55000000000000004">
      <c r="A117" s="2">
        <v>995</v>
      </c>
      <c r="B117" s="2" t="s">
        <v>117</v>
      </c>
      <c r="C117" s="2">
        <v>2115</v>
      </c>
      <c r="D117" s="2">
        <v>2064</v>
      </c>
      <c r="E117" s="2">
        <v>1902</v>
      </c>
      <c r="F117" s="8">
        <f>(D117-C117)/C117</f>
        <v>-2.4113475177304965E-2</v>
      </c>
      <c r="G117" s="11">
        <f>(E117-D117)/D117</f>
        <v>-7.8488372093023256E-2</v>
      </c>
    </row>
    <row r="118" spans="1:7" s="1" customFormat="1" x14ac:dyDescent="0.55000000000000004">
      <c r="A118" s="13">
        <v>0</v>
      </c>
      <c r="B118" s="13" t="s">
        <v>118</v>
      </c>
      <c r="C118" s="13">
        <f>SUM(C2:C117)</f>
        <v>1411426</v>
      </c>
      <c r="D118" s="13">
        <f>SUM(D2:D117)</f>
        <v>1408592</v>
      </c>
      <c r="E118" s="13">
        <f>SUM(E2:E117)</f>
        <v>1337470</v>
      </c>
      <c r="F118" s="14">
        <f>(D118-C118)/C118</f>
        <v>-2.0078983949565902E-3</v>
      </c>
      <c r="G118" s="15">
        <f>(E118-D118)/D118</f>
        <v>-5.0491554687233778E-2</v>
      </c>
    </row>
  </sheetData>
  <sortState xmlns:xlrd2="http://schemas.microsoft.com/office/spreadsheetml/2017/richdata2" ref="A2:G118">
    <sortCondition ref="B1:B118"/>
  </sortState>
  <conditionalFormatting sqref="G2">
    <cfRule type="cellIs" dxfId="0" priority="1" operator="between">
      <formula>-0.0499</formula>
      <formula>0.02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</dc:creator>
  <cp:lastModifiedBy>anali</cp:lastModifiedBy>
  <dcterms:created xsi:type="dcterms:W3CDTF">2020-10-21T20:08:12Z</dcterms:created>
  <dcterms:modified xsi:type="dcterms:W3CDTF">2020-10-22T15:28:00Z</dcterms:modified>
</cp:coreProperties>
</file>