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leary\Desktop\"/>
    </mc:Choice>
  </mc:AlternateContent>
  <bookViews>
    <workbookView xWindow="0" yWindow="0" windowWidth="24000" windowHeight="9630" activeTab="1"/>
  </bookViews>
  <sheets>
    <sheet name="Data Defintions &amp; Sources" sheetId="2" r:id="rId1"/>
    <sheet name="Data Entry" sheetId="1" r:id="rId2"/>
    <sheet name="Sheet3" sheetId="3" r:id="rId3"/>
  </sheets>
  <calcPr calcId="162913"/>
</workbook>
</file>

<file path=xl/calcChain.xml><?xml version="1.0" encoding="utf-8"?>
<calcChain xmlns="http://schemas.openxmlformats.org/spreadsheetml/2006/main">
  <c r="B6" i="1" l="1"/>
  <c r="B9" i="1"/>
  <c r="B11" i="1" s="1"/>
  <c r="P63" i="1" l="1"/>
  <c r="P65" i="1" s="1"/>
  <c r="N63" i="1"/>
  <c r="N65" i="1" s="1"/>
  <c r="L63" i="1"/>
  <c r="L65" i="1" s="1"/>
  <c r="J63" i="1"/>
  <c r="J65" i="1" s="1"/>
  <c r="H63" i="1"/>
  <c r="H65" i="1" s="1"/>
  <c r="F63" i="1"/>
  <c r="F65" i="1" s="1"/>
  <c r="E63" i="1"/>
  <c r="D63" i="1"/>
  <c r="D65" i="1" s="1"/>
  <c r="C63" i="1"/>
  <c r="B63" i="1"/>
  <c r="Q60" i="1"/>
  <c r="P60" i="1"/>
  <c r="O60" i="1"/>
  <c r="N60" i="1"/>
  <c r="M60" i="1"/>
  <c r="L60" i="1"/>
  <c r="K60" i="1"/>
  <c r="J60" i="1"/>
  <c r="I60" i="1"/>
  <c r="H60" i="1"/>
  <c r="G60" i="1"/>
  <c r="F60" i="1"/>
  <c r="E60" i="1"/>
  <c r="D60" i="1"/>
  <c r="C60" i="1"/>
  <c r="B60" i="1"/>
  <c r="R58" i="1"/>
  <c r="P45" i="1"/>
  <c r="P47" i="1" s="1"/>
  <c r="N45" i="1"/>
  <c r="N47" i="1" s="1"/>
  <c r="L45" i="1"/>
  <c r="L47" i="1" s="1"/>
  <c r="J45" i="1"/>
  <c r="J47" i="1" s="1"/>
  <c r="H45" i="1"/>
  <c r="H47" i="1" s="1"/>
  <c r="F45" i="1"/>
  <c r="F47" i="1" s="1"/>
  <c r="E45" i="1"/>
  <c r="D45" i="1"/>
  <c r="D47" i="1" s="1"/>
  <c r="C45" i="1"/>
  <c r="B45" i="1"/>
  <c r="Q42" i="1"/>
  <c r="P42" i="1"/>
  <c r="O42" i="1"/>
  <c r="N42" i="1"/>
  <c r="M42" i="1"/>
  <c r="L42" i="1"/>
  <c r="K42" i="1"/>
  <c r="J42" i="1"/>
  <c r="I42" i="1"/>
  <c r="H42" i="1"/>
  <c r="G42" i="1"/>
  <c r="F42" i="1"/>
  <c r="E42" i="1"/>
  <c r="D42" i="1"/>
  <c r="C42" i="1"/>
  <c r="B42" i="1"/>
  <c r="R40" i="1"/>
  <c r="P27" i="1"/>
  <c r="P29" i="1" s="1"/>
  <c r="N27" i="1"/>
  <c r="N29" i="1" s="1"/>
  <c r="L27" i="1"/>
  <c r="L29" i="1" s="1"/>
  <c r="J27" i="1"/>
  <c r="J29" i="1" s="1"/>
  <c r="H27" i="1"/>
  <c r="H29" i="1" s="1"/>
  <c r="F27" i="1"/>
  <c r="F29" i="1" s="1"/>
  <c r="E27" i="1"/>
  <c r="D27" i="1"/>
  <c r="D29" i="1" s="1"/>
  <c r="C27" i="1"/>
  <c r="B27" i="1"/>
  <c r="B29" i="1" s="1"/>
  <c r="R29" i="1" s="1"/>
  <c r="Q24" i="1"/>
  <c r="P24" i="1"/>
  <c r="O24" i="1"/>
  <c r="N24" i="1"/>
  <c r="M24" i="1"/>
  <c r="L24" i="1"/>
  <c r="K24" i="1"/>
  <c r="J24" i="1"/>
  <c r="I24" i="1"/>
  <c r="H24" i="1"/>
  <c r="G24" i="1"/>
  <c r="F24" i="1"/>
  <c r="E24" i="1"/>
  <c r="D24" i="1"/>
  <c r="C24" i="1"/>
  <c r="B24" i="1"/>
  <c r="R22" i="1"/>
  <c r="D6" i="1"/>
  <c r="E6" i="1"/>
  <c r="F6" i="1"/>
  <c r="G6" i="1"/>
  <c r="H6" i="1"/>
  <c r="I6" i="1"/>
  <c r="J6" i="1"/>
  <c r="K6" i="1"/>
  <c r="L6" i="1"/>
  <c r="M6" i="1"/>
  <c r="N6" i="1"/>
  <c r="O6" i="1"/>
  <c r="P6" i="1"/>
  <c r="Q6" i="1"/>
  <c r="R4" i="1"/>
  <c r="P9" i="1"/>
  <c r="P11" i="1" s="1"/>
  <c r="N9" i="1"/>
  <c r="N11" i="1" s="1"/>
  <c r="L9" i="1"/>
  <c r="L11" i="1" s="1"/>
  <c r="J9" i="1"/>
  <c r="J11" i="1" s="1"/>
  <c r="H9" i="1"/>
  <c r="H11" i="1" s="1"/>
  <c r="F9" i="1"/>
  <c r="F11" i="1" s="1"/>
  <c r="E9" i="1"/>
  <c r="D9" i="1"/>
  <c r="D11" i="1" s="1"/>
  <c r="C9" i="1"/>
  <c r="C6" i="1"/>
  <c r="R63" i="1" l="1"/>
  <c r="B65" i="1"/>
  <c r="R65" i="1" s="1"/>
  <c r="B47" i="1"/>
  <c r="R47" i="1" s="1"/>
  <c r="R24" i="1"/>
  <c r="R60" i="1"/>
  <c r="R42" i="1"/>
  <c r="R45" i="1"/>
  <c r="R27" i="1"/>
  <c r="R6" i="1"/>
  <c r="R9" i="1"/>
  <c r="R11" i="1"/>
</calcChain>
</file>

<file path=xl/sharedStrings.xml><?xml version="1.0" encoding="utf-8"?>
<sst xmlns="http://schemas.openxmlformats.org/spreadsheetml/2006/main" count="174" uniqueCount="51">
  <si>
    <t>Grade K</t>
  </si>
  <si>
    <t>Grade 1</t>
  </si>
  <si>
    <t>Grade 2</t>
  </si>
  <si>
    <t>Grade 3</t>
  </si>
  <si>
    <t>Grades 4-6</t>
  </si>
  <si>
    <t>Grade 7-8</t>
  </si>
  <si>
    <t>Grade 9</t>
  </si>
  <si>
    <t>Grades 10-12</t>
  </si>
  <si>
    <t>Total</t>
  </si>
  <si>
    <t>Allotted ADM</t>
  </si>
  <si>
    <t>LEA Name</t>
  </si>
  <si>
    <t>--</t>
  </si>
  <si>
    <t>FY 2014-15</t>
  </si>
  <si>
    <t>Classroom Teacher Allotment Ratio</t>
  </si>
  <si>
    <t xml:space="preserve">Positions Allotted </t>
  </si>
  <si>
    <t>LEA Reported Average Class Size Ratio</t>
  </si>
  <si>
    <t xml:space="preserve">Positions Required Based on Reported Average </t>
  </si>
  <si>
    <t xml:space="preserve">LEA Average Teacher Salary Only (no benefits) </t>
  </si>
  <si>
    <t xml:space="preserve">Estimated Cost of Teaching Positions </t>
  </si>
  <si>
    <t>1</t>
  </si>
  <si>
    <t>Number of Program Enhancement Teachers hired from the Classroom Teacher Allottment (FTE)</t>
  </si>
  <si>
    <t>FY 2016-17</t>
  </si>
  <si>
    <t>FY 2015-16</t>
  </si>
  <si>
    <t>18</t>
  </si>
  <si>
    <t>17</t>
  </si>
  <si>
    <t>16</t>
  </si>
  <si>
    <t>24</t>
  </si>
  <si>
    <t>23</t>
  </si>
  <si>
    <t>26.5</t>
  </si>
  <si>
    <t>29</t>
  </si>
  <si>
    <t>Number of Program Enhancement Teachers hired from other sources of funds (FTE)</t>
  </si>
  <si>
    <t>Number of Traditional Teachers hired from other sources of funds (FTE)</t>
  </si>
  <si>
    <t>Number of Traditional Teachers hired from classroom teacher allotment (FTE)</t>
  </si>
  <si>
    <t xml:space="preserve">Types of Program Enhancement Teachers:   </t>
  </si>
  <si>
    <r>
      <t>Classroom Teacher Allotment Ratio</t>
    </r>
    <r>
      <rPr>
        <sz val="11"/>
        <color theme="1"/>
        <rFont val="Calibri"/>
        <family val="2"/>
        <scheme val="minor"/>
      </rPr>
      <t xml:space="preserve"> – Allotment ratio has been provided. No data entry necessary.  </t>
    </r>
  </si>
  <si>
    <r>
      <t>Positions Allotted</t>
    </r>
    <r>
      <rPr>
        <sz val="11"/>
        <color theme="1"/>
        <rFont val="Calibri"/>
        <family val="2"/>
        <scheme val="minor"/>
      </rPr>
      <t xml:space="preserve">  – A calculated cell that divides allotted ADM by the classroom teacher allotment ratio.</t>
    </r>
    <r>
      <rPr>
        <b/>
        <sz val="11"/>
        <color theme="1"/>
        <rFont val="Calibri"/>
        <family val="2"/>
        <scheme val="minor"/>
      </rPr>
      <t xml:space="preserve"> </t>
    </r>
    <r>
      <rPr>
        <sz val="11"/>
        <color theme="1"/>
        <rFont val="Calibri"/>
        <family val="2"/>
        <scheme val="minor"/>
      </rPr>
      <t>No data entry necessary</t>
    </r>
  </si>
  <si>
    <r>
      <t>LEA Reported Average Class Size Ratio</t>
    </r>
    <r>
      <rPr>
        <sz val="11"/>
        <color theme="1"/>
        <rFont val="Calibri"/>
        <family val="2"/>
        <scheme val="minor"/>
      </rPr>
      <t xml:space="preserve"> – The average K-8 classroom sizes as reported through the School Activity Report (SAR) as of the 40th day of the first semester.</t>
    </r>
  </si>
  <si>
    <r>
      <t>Positions Required Based on Reported Average</t>
    </r>
    <r>
      <rPr>
        <sz val="11"/>
        <color theme="1"/>
        <rFont val="Calibri"/>
        <family val="2"/>
        <scheme val="minor"/>
      </rPr>
      <t xml:space="preserve"> – A calculated cell that divides allotted ADM by the LEA reported average class size ratio. No data entry necessary</t>
    </r>
  </si>
  <si>
    <r>
      <t>LEA Average Teacher Salary</t>
    </r>
    <r>
      <rPr>
        <sz val="11"/>
        <color theme="1"/>
        <rFont val="Calibri"/>
        <family val="2"/>
        <scheme val="minor"/>
      </rPr>
      <t xml:space="preserve"> –  The LEA's average monthly salary (based on prior year 6th pay period plus legislated salary increases) plus benefit used as the basis for the classroom teacher allotment.</t>
    </r>
  </si>
  <si>
    <r>
      <t>Estimated Cost of Teaching Positions</t>
    </r>
    <r>
      <rPr>
        <sz val="11"/>
        <color theme="1"/>
        <rFont val="Calibri"/>
        <family val="2"/>
        <scheme val="minor"/>
      </rPr>
      <t xml:space="preserve"> – A calculated cell that multiplies the LEA average teacher salary by number of positions. No data entry necessary.</t>
    </r>
  </si>
  <si>
    <r>
      <t>Number of Traditional Teachers hired from classroom teacher allotment (FTE)</t>
    </r>
    <r>
      <rPr>
        <sz val="11"/>
        <color theme="1"/>
        <rFont val="Calibri"/>
        <family val="2"/>
        <scheme val="minor"/>
      </rPr>
      <t xml:space="preserve"> –  A full-time equivalent count of the number of “traditional” classroom teachers hired with funding from the State classroom teacher allotment.</t>
    </r>
  </si>
  <si>
    <r>
      <t>Number of Traditional Teachers hired from other sources of funds (FTE)</t>
    </r>
    <r>
      <rPr>
        <sz val="11"/>
        <color theme="1"/>
        <rFont val="Calibri"/>
        <family val="2"/>
        <scheme val="minor"/>
      </rPr>
      <t xml:space="preserve"> – A full-time equivalent count of the number of “traditional” classroom teachers hired from other sources of funds (state, local or federal).</t>
    </r>
  </si>
  <si>
    <r>
      <t>Number of Program Enhancement Teachers hired from the Classroom Teacher Allotment (FTE)</t>
    </r>
    <r>
      <rPr>
        <sz val="11"/>
        <color theme="1"/>
        <rFont val="Calibri"/>
        <family val="2"/>
        <scheme val="minor"/>
      </rPr>
      <t xml:space="preserve"> – A full-time equivalent count of the number of program enhancement teachers hired with funding from the State classroom teacher allotment.</t>
    </r>
  </si>
  <si>
    <r>
      <t>Number of Program Enhancement Teachers hired from other sources of funds (FTE)</t>
    </r>
    <r>
      <rPr>
        <sz val="11"/>
        <color theme="1"/>
        <rFont val="Calibri"/>
        <family val="2"/>
        <scheme val="minor"/>
      </rPr>
      <t xml:space="preserve"> – A full-time equivalent count of the number of program enhancement teachers hired from other sources of funds (state, local or federal).</t>
    </r>
  </si>
  <si>
    <r>
      <t>Types of Program Enhancement Teachers</t>
    </r>
    <r>
      <rPr>
        <sz val="11"/>
        <color theme="1"/>
        <rFont val="Calibri"/>
        <family val="2"/>
        <scheme val="minor"/>
      </rPr>
      <t xml:space="preserve"> – Please provide a list of all types of program enhancement teachers employed in grades K-3 in your LEA (i.e., art, music, PE, etc.)</t>
    </r>
  </si>
  <si>
    <r>
      <rPr>
        <b/>
        <u/>
        <sz val="11"/>
        <color theme="1"/>
        <rFont val="Calibri"/>
        <family val="2"/>
        <scheme val="minor"/>
      </rPr>
      <t>Allotted ADM</t>
    </r>
    <r>
      <rPr>
        <sz val="11"/>
        <color theme="1"/>
        <rFont val="Calibri"/>
        <family val="2"/>
        <scheme val="minor"/>
      </rPr>
      <t xml:space="preserve">  – The higher of the first two months total projected ADM for the current year or the higher of the first two months total prior year ADM.  Data can be found at http://www.ncpublicschools.org/fbs/accounting/data/</t>
    </r>
  </si>
  <si>
    <t>FY 2016-17 (Assuming Allotment Ratio Must Equal Class Size Average)*</t>
  </si>
  <si>
    <t xml:space="preserve">* Assume that Section 8.33(b) of S.L. 2016-194 took effect in the current fiscal year.  </t>
  </si>
  <si>
    <t>Number of Traditional Teachers that would have hired from classroom teacher allotment (FTE)</t>
  </si>
  <si>
    <t>Number of Traditional Teachers that would have been hired from other sources of funds (FTE)</t>
  </si>
  <si>
    <t>Number of Program Enhancement Teachers that would have been hired from other sources of funds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</si>
</sst>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
    <numFmt numFmtId="165" formatCode="#,##0.0_);\(#,##0.0\)"/>
  </numFmts>
  <fonts count="7" x14ac:knownFonts="1">
    <font>
      <sz val="11"/>
      <color theme="1"/>
      <name val="Calibri"/>
      <family val="2"/>
      <scheme val="minor"/>
    </font>
    <font>
      <sz val="9"/>
      <color theme="1"/>
      <name val="Calibri"/>
      <family val="2"/>
      <scheme val="minor"/>
    </font>
    <font>
      <b/>
      <sz val="9"/>
      <color theme="1"/>
      <name val="Calibri"/>
      <family val="2"/>
      <scheme val="minor"/>
    </font>
    <font>
      <b/>
      <sz val="11"/>
      <name val="Calibri"/>
      <family val="2"/>
      <scheme val="minor"/>
    </font>
    <font>
      <sz val="9"/>
      <name val="Calibri"/>
      <family val="2"/>
      <scheme val="minor"/>
    </font>
    <font>
      <b/>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lightDown">
        <bgColor theme="6" tint="0.79995117038483843"/>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s>
  <cellStyleXfs count="1">
    <xf numFmtId="0" fontId="0" fillId="0" borderId="0"/>
  </cellStyleXfs>
  <cellXfs count="146">
    <xf numFmtId="0" fontId="0" fillId="0" borderId="0" xfId="0"/>
    <xf numFmtId="0" fontId="1" fillId="3" borderId="1" xfId="0" applyFont="1" applyFill="1" applyBorder="1" applyAlignment="1">
      <alignment horizontal="center"/>
    </xf>
    <xf numFmtId="49" fontId="0" fillId="0" borderId="0" xfId="0" applyNumberFormat="1"/>
    <xf numFmtId="49" fontId="1" fillId="3" borderId="1" xfId="0" applyNumberFormat="1" applyFont="1" applyFill="1" applyBorder="1" applyAlignment="1">
      <alignment horizontal="center"/>
    </xf>
    <xf numFmtId="0" fontId="1" fillId="2" borderId="1" xfId="0" applyFont="1" applyFill="1" applyBorder="1" applyAlignment="1">
      <alignment horizont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xf numFmtId="0" fontId="0" fillId="0" borderId="0" xfId="0" applyFill="1"/>
    <xf numFmtId="49" fontId="1" fillId="5" borderId="1" xfId="0" applyNumberFormat="1" applyFont="1" applyFill="1" applyBorder="1" applyAlignment="1">
      <alignment horizontal="center"/>
    </xf>
    <xf numFmtId="0" fontId="1" fillId="4" borderId="1" xfId="0" applyFont="1" applyFill="1" applyBorder="1" applyAlignment="1">
      <alignment horizontal="center"/>
    </xf>
    <xf numFmtId="49" fontId="1" fillId="4" borderId="1" xfId="0" applyNumberFormat="1" applyFont="1" applyFill="1" applyBorder="1" applyAlignment="1">
      <alignment horizontal="center"/>
    </xf>
    <xf numFmtId="49" fontId="1" fillId="2" borderId="1" xfId="0" applyNumberFormat="1" applyFont="1" applyFill="1" applyBorder="1" applyAlignment="1">
      <alignment horizontal="center"/>
    </xf>
    <xf numFmtId="164" fontId="1" fillId="4" borderId="2" xfId="0" applyNumberFormat="1" applyFont="1" applyFill="1" applyBorder="1" applyAlignment="1"/>
    <xf numFmtId="164" fontId="1" fillId="4" borderId="4" xfId="0" applyNumberFormat="1" applyFont="1" applyFill="1" applyBorder="1" applyAlignment="1"/>
    <xf numFmtId="0" fontId="1" fillId="4" borderId="2" xfId="0" applyFont="1" applyFill="1" applyBorder="1" applyAlignment="1"/>
    <xf numFmtId="0" fontId="1" fillId="4" borderId="4" xfId="0" applyFont="1" applyFill="1" applyBorder="1" applyAlignment="1"/>
    <xf numFmtId="0" fontId="1" fillId="6" borderId="3" xfId="0" applyFont="1" applyFill="1" applyBorder="1" applyAlignment="1">
      <alignment horizontal="center"/>
    </xf>
    <xf numFmtId="0" fontId="2" fillId="3" borderId="8" xfId="0" applyFont="1" applyFill="1" applyBorder="1"/>
    <xf numFmtId="0" fontId="2" fillId="3" borderId="9" xfId="0" applyFont="1" applyFill="1" applyBorder="1" applyAlignment="1">
      <alignment horizontal="center"/>
    </xf>
    <xf numFmtId="3" fontId="1" fillId="3" borderId="9" xfId="0" applyNumberFormat="1" applyFont="1" applyFill="1" applyBorder="1"/>
    <xf numFmtId="0" fontId="1" fillId="3" borderId="9" xfId="0" quotePrefix="1" applyFont="1" applyFill="1" applyBorder="1" applyAlignment="1">
      <alignment horizontal="center"/>
    </xf>
    <xf numFmtId="164" fontId="1" fillId="3" borderId="9" xfId="0" applyNumberFormat="1" applyFont="1" applyFill="1" applyBorder="1"/>
    <xf numFmtId="0" fontId="2" fillId="6" borderId="10" xfId="0" applyFont="1" applyFill="1" applyBorder="1"/>
    <xf numFmtId="0" fontId="1" fillId="6" borderId="11" xfId="0" applyFont="1" applyFill="1" applyBorder="1"/>
    <xf numFmtId="5" fontId="1" fillId="3" borderId="9" xfId="0" applyNumberFormat="1" applyFont="1" applyFill="1" applyBorder="1"/>
    <xf numFmtId="0" fontId="2" fillId="3" borderId="8" xfId="0" applyFont="1" applyFill="1" applyBorder="1" applyAlignment="1">
      <alignment wrapText="1"/>
    </xf>
    <xf numFmtId="0" fontId="1" fillId="3" borderId="9" xfId="0" applyFont="1" applyFill="1" applyBorder="1"/>
    <xf numFmtId="165" fontId="1" fillId="3" borderId="9" xfId="0" applyNumberFormat="1" applyFont="1" applyFill="1" applyBorder="1"/>
    <xf numFmtId="0" fontId="2" fillId="3" borderId="12" xfId="0" applyFont="1" applyFill="1" applyBorder="1" applyAlignment="1">
      <alignment wrapText="1"/>
    </xf>
    <xf numFmtId="0" fontId="2" fillId="7" borderId="12" xfId="0" applyFont="1" applyFill="1" applyBorder="1" applyAlignment="1">
      <alignment wrapText="1"/>
    </xf>
    <xf numFmtId="0" fontId="2" fillId="2" borderId="8" xfId="0" applyFont="1" applyFill="1" applyBorder="1"/>
    <xf numFmtId="0" fontId="2" fillId="2" borderId="9" xfId="0" applyFont="1" applyFill="1" applyBorder="1" applyAlignment="1">
      <alignment horizontal="center"/>
    </xf>
    <xf numFmtId="3" fontId="1" fillId="2" borderId="9" xfId="0" applyNumberFormat="1" applyFont="1" applyFill="1" applyBorder="1"/>
    <xf numFmtId="0" fontId="1" fillId="2" borderId="9" xfId="0" quotePrefix="1" applyFont="1" applyFill="1" applyBorder="1" applyAlignment="1">
      <alignment horizontal="center"/>
    </xf>
    <xf numFmtId="164" fontId="1" fillId="2" borderId="9" xfId="0" applyNumberFormat="1" applyFont="1" applyFill="1" applyBorder="1"/>
    <xf numFmtId="5" fontId="1" fillId="2" borderId="9" xfId="0" applyNumberFormat="1" applyFont="1" applyFill="1" applyBorder="1"/>
    <xf numFmtId="0" fontId="2" fillId="2" borderId="8" xfId="0" applyFont="1" applyFill="1" applyBorder="1" applyAlignment="1">
      <alignment wrapText="1"/>
    </xf>
    <xf numFmtId="0" fontId="1" fillId="2" borderId="9" xfId="0" applyFont="1" applyFill="1" applyBorder="1"/>
    <xf numFmtId="165" fontId="1" fillId="2" borderId="9" xfId="0" applyNumberFormat="1" applyFont="1" applyFill="1" applyBorder="1"/>
    <xf numFmtId="0" fontId="2" fillId="5" borderId="12" xfId="0" applyFont="1" applyFill="1" applyBorder="1" applyAlignment="1">
      <alignment wrapText="1"/>
    </xf>
    <xf numFmtId="0" fontId="2" fillId="4" borderId="12" xfId="0" applyFont="1" applyFill="1" applyBorder="1" applyAlignment="1">
      <alignment wrapText="1"/>
    </xf>
    <xf numFmtId="0" fontId="2" fillId="4" borderId="8" xfId="0" applyFont="1" applyFill="1" applyBorder="1"/>
    <xf numFmtId="0" fontId="2" fillId="4" borderId="9" xfId="0" applyFont="1" applyFill="1" applyBorder="1" applyAlignment="1">
      <alignment horizontal="center"/>
    </xf>
    <xf numFmtId="3" fontId="1" fillId="4" borderId="9" xfId="0" applyNumberFormat="1" applyFont="1" applyFill="1" applyBorder="1"/>
    <xf numFmtId="0" fontId="1" fillId="4" borderId="9" xfId="0" quotePrefix="1" applyFont="1" applyFill="1" applyBorder="1" applyAlignment="1">
      <alignment horizontal="center"/>
    </xf>
    <xf numFmtId="164" fontId="1" fillId="4" borderId="9" xfId="0" applyNumberFormat="1" applyFont="1" applyFill="1" applyBorder="1"/>
    <xf numFmtId="0" fontId="1" fillId="4" borderId="9" xfId="0" applyFont="1" applyFill="1" applyBorder="1"/>
    <xf numFmtId="5" fontId="1" fillId="4" borderId="9" xfId="0" applyNumberFormat="1" applyFont="1" applyFill="1" applyBorder="1"/>
    <xf numFmtId="0" fontId="2" fillId="4" borderId="8" xfId="0" applyFont="1" applyFill="1" applyBorder="1" applyAlignment="1">
      <alignment wrapText="1"/>
    </xf>
    <xf numFmtId="165" fontId="1" fillId="4" borderId="9" xfId="0" applyNumberFormat="1" applyFont="1" applyFill="1" applyBorder="1"/>
    <xf numFmtId="0" fontId="2" fillId="5" borderId="8" xfId="0" applyFont="1" applyFill="1" applyBorder="1"/>
    <xf numFmtId="0" fontId="2" fillId="5" borderId="9" xfId="0" applyFont="1" applyFill="1" applyBorder="1" applyAlignment="1">
      <alignment horizontal="center"/>
    </xf>
    <xf numFmtId="3" fontId="1" fillId="5" borderId="9" xfId="0" applyNumberFormat="1" applyFont="1" applyFill="1" applyBorder="1"/>
    <xf numFmtId="0" fontId="1" fillId="5" borderId="9" xfId="0" quotePrefix="1" applyFont="1" applyFill="1" applyBorder="1" applyAlignment="1">
      <alignment horizontal="center"/>
    </xf>
    <xf numFmtId="164" fontId="1" fillId="5" borderId="9" xfId="0" applyNumberFormat="1" applyFont="1" applyFill="1" applyBorder="1"/>
    <xf numFmtId="0" fontId="1" fillId="5" borderId="9" xfId="0" applyFont="1" applyFill="1" applyBorder="1"/>
    <xf numFmtId="5" fontId="1" fillId="5" borderId="9" xfId="0" applyNumberFormat="1" applyFont="1" applyFill="1" applyBorder="1"/>
    <xf numFmtId="0" fontId="2" fillId="5" borderId="8" xfId="0" applyFont="1" applyFill="1" applyBorder="1" applyAlignment="1">
      <alignment wrapText="1"/>
    </xf>
    <xf numFmtId="165" fontId="1" fillId="5" borderId="9" xfId="0" applyNumberFormat="1" applyFont="1" applyFill="1" applyBorder="1"/>
    <xf numFmtId="0" fontId="6" fillId="0" borderId="0" xfId="0" applyFont="1" applyAlignment="1">
      <alignment vertical="center"/>
    </xf>
    <xf numFmtId="0" fontId="1" fillId="5" borderId="1" xfId="0" applyFont="1" applyFill="1" applyBorder="1" applyAlignment="1" applyProtection="1">
      <alignment horizontal="center"/>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5" borderId="15" xfId="0" applyFont="1" applyFill="1" applyBorder="1" applyAlignment="1">
      <alignment horizontal="left" wrapText="1"/>
    </xf>
    <xf numFmtId="0" fontId="1" fillId="6" borderId="3" xfId="0" applyFont="1" applyFill="1" applyBorder="1" applyAlignment="1">
      <alignment horizontal="center"/>
    </xf>
    <xf numFmtId="0" fontId="1" fillId="5" borderId="2" xfId="0" applyFont="1" applyFill="1" applyBorder="1" applyAlignment="1">
      <alignment horizontal="center"/>
    </xf>
    <xf numFmtId="0" fontId="1" fillId="5" borderId="4" xfId="0" applyFont="1" applyFill="1" applyBorder="1" applyAlignment="1">
      <alignment horizontal="center"/>
    </xf>
    <xf numFmtId="5" fontId="1" fillId="5" borderId="2" xfId="0" applyNumberFormat="1" applyFont="1" applyFill="1" applyBorder="1" applyAlignment="1">
      <alignment horizontal="center"/>
    </xf>
    <xf numFmtId="5" fontId="1" fillId="5" borderId="4" xfId="0" applyNumberFormat="1" applyFont="1" applyFill="1" applyBorder="1" applyAlignment="1">
      <alignment horizontal="center"/>
    </xf>
    <xf numFmtId="0" fontId="1" fillId="5" borderId="1" xfId="0" applyFont="1" applyFill="1" applyBorder="1" applyAlignment="1">
      <alignment horizontal="center"/>
    </xf>
    <xf numFmtId="0" fontId="1" fillId="3" borderId="13" xfId="0" applyFont="1" applyFill="1" applyBorder="1" applyAlignment="1">
      <alignment horizontal="left" wrapText="1"/>
    </xf>
    <xf numFmtId="0" fontId="1" fillId="3" borderId="14" xfId="0" applyFont="1" applyFill="1" applyBorder="1" applyAlignment="1">
      <alignment horizontal="left" wrapText="1"/>
    </xf>
    <xf numFmtId="0" fontId="1" fillId="3" borderId="15" xfId="0" applyFont="1" applyFill="1" applyBorder="1" applyAlignment="1">
      <alignment horizontal="left" wrapText="1"/>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2" fillId="0" borderId="0" xfId="0" applyFont="1" applyFill="1" applyBorder="1" applyAlignment="1">
      <alignment horizontal="left" vertical="center" wrapText="1"/>
    </xf>
    <xf numFmtId="3" fontId="1" fillId="4" borderId="2" xfId="0" applyNumberFormat="1" applyFont="1" applyFill="1" applyBorder="1" applyAlignment="1">
      <alignment horizontal="center"/>
    </xf>
    <xf numFmtId="3" fontId="1" fillId="4" borderId="4" xfId="0" applyNumberFormat="1"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1" fillId="7" borderId="13"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164" fontId="1" fillId="3" borderId="2" xfId="0" applyNumberFormat="1" applyFont="1" applyFill="1" applyBorder="1" applyAlignment="1">
      <alignment horizontal="center"/>
    </xf>
    <xf numFmtId="164" fontId="1" fillId="3" borderId="4" xfId="0" applyNumberFormat="1"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3" fontId="1" fillId="2" borderId="2" xfId="0" applyNumberFormat="1" applyFont="1" applyFill="1" applyBorder="1" applyAlignment="1">
      <alignment horizontal="center"/>
    </xf>
    <xf numFmtId="3" fontId="1" fillId="2" borderId="4" xfId="0" applyNumberFormat="1" applyFont="1" applyFill="1" applyBorder="1" applyAlignment="1">
      <alignment horizontal="center"/>
    </xf>
    <xf numFmtId="5" fontId="1" fillId="3" borderId="2" xfId="0" applyNumberFormat="1" applyFont="1" applyFill="1" applyBorder="1" applyAlignment="1">
      <alignment horizontal="center"/>
    </xf>
    <xf numFmtId="5" fontId="1" fillId="3" borderId="4" xfId="0" applyNumberFormat="1" applyFont="1" applyFill="1" applyBorder="1" applyAlignment="1">
      <alignment horizontal="center"/>
    </xf>
    <xf numFmtId="0" fontId="3" fillId="0" borderId="16" xfId="0" applyFont="1" applyBorder="1" applyAlignment="1">
      <alignment horizontal="center" vertical="center"/>
    </xf>
    <xf numFmtId="5" fontId="4" fillId="3" borderId="2" xfId="0" applyNumberFormat="1" applyFont="1" applyFill="1" applyBorder="1" applyAlignment="1">
      <alignment horizontal="center" vertical="center"/>
    </xf>
    <xf numFmtId="5" fontId="4" fillId="3" borderId="3" xfId="0" applyNumberFormat="1" applyFont="1" applyFill="1" applyBorder="1" applyAlignment="1">
      <alignment horizontal="center" vertical="center"/>
    </xf>
    <xf numFmtId="5" fontId="4" fillId="3" borderId="11" xfId="0" applyNumberFormat="1" applyFont="1" applyFill="1" applyBorder="1" applyAlignment="1">
      <alignment horizontal="center" vertical="center"/>
    </xf>
    <xf numFmtId="0" fontId="2" fillId="3" borderId="2" xfId="0" applyFont="1" applyFill="1" applyBorder="1" applyAlignment="1">
      <alignment horizontal="center"/>
    </xf>
    <xf numFmtId="0" fontId="2" fillId="3" borderId="4" xfId="0" applyFont="1" applyFill="1" applyBorder="1" applyAlignment="1">
      <alignment horizontal="center"/>
    </xf>
    <xf numFmtId="3" fontId="1" fillId="3" borderId="2" xfId="0" applyNumberFormat="1" applyFont="1" applyFill="1" applyBorder="1" applyAlignment="1">
      <alignment horizontal="center"/>
    </xf>
    <xf numFmtId="3" fontId="1" fillId="3" borderId="4" xfId="0" applyNumberFormat="1"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164" fontId="1" fillId="2" borderId="2" xfId="0" applyNumberFormat="1" applyFont="1" applyFill="1" applyBorder="1" applyAlignment="1">
      <alignment horizontal="center"/>
    </xf>
    <xf numFmtId="164" fontId="1" fillId="2" borderId="4" xfId="0" applyNumberFormat="1" applyFont="1" applyFill="1" applyBorder="1" applyAlignment="1">
      <alignment horizontal="center"/>
    </xf>
    <xf numFmtId="5" fontId="1" fillId="2" borderId="2" xfId="0" applyNumberFormat="1" applyFont="1" applyFill="1" applyBorder="1" applyAlignment="1">
      <alignment horizontal="center"/>
    </xf>
    <xf numFmtId="5" fontId="1" fillId="2" borderId="4" xfId="0" applyNumberFormat="1"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164" fontId="1" fillId="2" borderId="1" xfId="0" applyNumberFormat="1" applyFont="1" applyFill="1" applyBorder="1" applyAlignment="1">
      <alignment horizontal="center"/>
    </xf>
    <xf numFmtId="5" fontId="1" fillId="2" borderId="2" xfId="0" applyNumberFormat="1" applyFont="1" applyFill="1" applyBorder="1" applyAlignment="1">
      <alignment horizontal="center" vertical="center"/>
    </xf>
    <xf numFmtId="5" fontId="1" fillId="2" borderId="3" xfId="0" applyNumberFormat="1" applyFont="1" applyFill="1" applyBorder="1" applyAlignment="1">
      <alignment horizontal="center" vertical="center"/>
    </xf>
    <xf numFmtId="5" fontId="1" fillId="2" borderId="11"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164" fontId="1" fillId="4" borderId="4" xfId="0" applyNumberFormat="1" applyFont="1" applyFill="1" applyBorder="1" applyAlignment="1">
      <alignment horizontal="center"/>
    </xf>
    <xf numFmtId="0" fontId="2" fillId="5" borderId="2" xfId="0" applyFont="1" applyFill="1" applyBorder="1" applyAlignment="1">
      <alignment horizontal="center"/>
    </xf>
    <xf numFmtId="0" fontId="2" fillId="5" borderId="4" xfId="0" applyFont="1" applyFill="1" applyBorder="1" applyAlignment="1">
      <alignment horizontal="center"/>
    </xf>
    <xf numFmtId="5" fontId="1" fillId="4" borderId="2" xfId="0" applyNumberFormat="1" applyFont="1" applyFill="1" applyBorder="1" applyAlignment="1">
      <alignment horizontal="center" vertical="center"/>
    </xf>
    <xf numFmtId="5" fontId="1" fillId="4" borderId="3" xfId="0" applyNumberFormat="1" applyFont="1" applyFill="1" applyBorder="1" applyAlignment="1">
      <alignment horizontal="center" vertical="center"/>
    </xf>
    <xf numFmtId="5" fontId="1" fillId="4" borderId="11" xfId="0" applyNumberFormat="1" applyFont="1" applyFill="1" applyBorder="1" applyAlignment="1">
      <alignment horizontal="center" vertical="center"/>
    </xf>
    <xf numFmtId="0" fontId="1" fillId="4" borderId="2" xfId="0" applyNumberFormat="1" applyFont="1" applyFill="1" applyBorder="1" applyAlignment="1">
      <alignment horizontal="center"/>
    </xf>
    <xf numFmtId="5" fontId="1" fillId="4" borderId="4" xfId="0" applyNumberFormat="1" applyFont="1" applyFill="1" applyBorder="1" applyAlignment="1">
      <alignment horizontal="center"/>
    </xf>
    <xf numFmtId="5" fontId="1" fillId="4" borderId="2" xfId="0" applyNumberFormat="1" applyFont="1" applyFill="1" applyBorder="1" applyAlignment="1">
      <alignment horizontal="center"/>
    </xf>
    <xf numFmtId="0" fontId="1" fillId="4" borderId="13" xfId="0" applyFont="1" applyFill="1" applyBorder="1" applyAlignment="1">
      <alignment horizontal="left" wrapText="1"/>
    </xf>
    <xf numFmtId="0" fontId="1" fillId="4" borderId="14" xfId="0" applyFont="1" applyFill="1" applyBorder="1" applyAlignment="1">
      <alignment horizontal="left" wrapText="1"/>
    </xf>
    <xf numFmtId="0" fontId="1" fillId="4" borderId="15" xfId="0" applyFont="1" applyFill="1" applyBorder="1" applyAlignment="1">
      <alignment horizontal="left" wrapText="1"/>
    </xf>
    <xf numFmtId="3" fontId="1" fillId="5" borderId="2" xfId="0" applyNumberFormat="1" applyFont="1" applyFill="1" applyBorder="1" applyAlignment="1">
      <alignment horizontal="center"/>
    </xf>
    <xf numFmtId="3" fontId="1" fillId="5" borderId="4" xfId="0" applyNumberFormat="1" applyFont="1" applyFill="1" applyBorder="1" applyAlignment="1">
      <alignment horizontal="center"/>
    </xf>
    <xf numFmtId="164" fontId="1" fillId="5" borderId="2" xfId="0" applyNumberFormat="1" applyFont="1" applyFill="1" applyBorder="1" applyAlignment="1">
      <alignment horizontal="center"/>
    </xf>
    <xf numFmtId="164" fontId="1" fillId="5" borderId="4" xfId="0" applyNumberFormat="1"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xf>
    <xf numFmtId="164" fontId="1" fillId="8" borderId="1" xfId="0" applyNumberFormat="1" applyFont="1" applyFill="1" applyBorder="1" applyAlignment="1">
      <alignment horizontal="center"/>
    </xf>
    <xf numFmtId="164" fontId="1" fillId="5" borderId="1" xfId="0" applyNumberFormat="1" applyFont="1" applyFill="1" applyBorder="1" applyAlignment="1">
      <alignment horizontal="center"/>
    </xf>
    <xf numFmtId="5" fontId="1" fillId="5" borderId="2" xfId="0" applyNumberFormat="1" applyFont="1" applyFill="1" applyBorder="1" applyAlignment="1">
      <alignment horizontal="center" vertical="center"/>
    </xf>
    <xf numFmtId="5" fontId="1" fillId="5" borderId="3" xfId="0" applyNumberFormat="1" applyFont="1" applyFill="1" applyBorder="1" applyAlignment="1">
      <alignment horizontal="center" vertical="center"/>
    </xf>
    <xf numFmtId="5" fontId="1" fillId="5" borderId="1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E16" sqref="E16"/>
    </sheetView>
  </sheetViews>
  <sheetFormatPr defaultRowHeight="15" x14ac:dyDescent="0.25"/>
  <cols>
    <col min="1" max="1" width="12" customWidth="1"/>
  </cols>
  <sheetData>
    <row r="1" spans="1:1" ht="18" customHeight="1" x14ac:dyDescent="0.25">
      <c r="A1" t="s">
        <v>45</v>
      </c>
    </row>
    <row r="2" spans="1:1" ht="18" customHeight="1" x14ac:dyDescent="0.25">
      <c r="A2" s="60" t="s">
        <v>34</v>
      </c>
    </row>
    <row r="3" spans="1:1" ht="18" customHeight="1" x14ac:dyDescent="0.25">
      <c r="A3" s="60" t="s">
        <v>35</v>
      </c>
    </row>
    <row r="4" spans="1:1" ht="18" customHeight="1" x14ac:dyDescent="0.25">
      <c r="A4" s="60" t="s">
        <v>36</v>
      </c>
    </row>
    <row r="5" spans="1:1" ht="18" customHeight="1" x14ac:dyDescent="0.25">
      <c r="A5" s="60" t="s">
        <v>37</v>
      </c>
    </row>
    <row r="6" spans="1:1" ht="18" customHeight="1" x14ac:dyDescent="0.25">
      <c r="A6" s="60" t="s">
        <v>38</v>
      </c>
    </row>
    <row r="7" spans="1:1" ht="18" customHeight="1" x14ac:dyDescent="0.25">
      <c r="A7" s="60" t="s">
        <v>39</v>
      </c>
    </row>
    <row r="8" spans="1:1" ht="18" customHeight="1" x14ac:dyDescent="0.25">
      <c r="A8" s="60" t="s">
        <v>40</v>
      </c>
    </row>
    <row r="9" spans="1:1" ht="18" customHeight="1" x14ac:dyDescent="0.25">
      <c r="A9" s="60" t="s">
        <v>41</v>
      </c>
    </row>
    <row r="10" spans="1:1" ht="18" customHeight="1" x14ac:dyDescent="0.25">
      <c r="A10" s="60" t="s">
        <v>42</v>
      </c>
    </row>
    <row r="11" spans="1:1" ht="18" customHeight="1" x14ac:dyDescent="0.25">
      <c r="A11" s="60" t="s">
        <v>43</v>
      </c>
    </row>
    <row r="12" spans="1:1" ht="18" customHeight="1" x14ac:dyDescent="0.25">
      <c r="A12" s="60"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abSelected="1" workbookViewId="0">
      <selection activeCell="X55" sqref="X55"/>
    </sheetView>
  </sheetViews>
  <sheetFormatPr defaultRowHeight="15" x14ac:dyDescent="0.25"/>
  <cols>
    <col min="1" max="1" width="39.85546875" customWidth="1"/>
    <col min="2" max="17" width="5.28515625" customWidth="1"/>
    <col min="18" max="18" width="12.140625" customWidth="1"/>
  </cols>
  <sheetData>
    <row r="1" spans="1:20" ht="23.25" customHeight="1" thickBot="1" x14ac:dyDescent="0.3">
      <c r="A1" s="100" t="s">
        <v>10</v>
      </c>
      <c r="B1" s="100"/>
      <c r="C1" s="100"/>
      <c r="D1" s="100"/>
      <c r="E1" s="100"/>
      <c r="F1" s="100"/>
      <c r="G1" s="100"/>
      <c r="H1" s="100"/>
      <c r="I1" s="100"/>
      <c r="J1" s="100"/>
      <c r="K1" s="100"/>
      <c r="L1" s="100"/>
      <c r="M1" s="100"/>
      <c r="N1" s="100"/>
      <c r="O1" s="100"/>
      <c r="P1" s="100"/>
      <c r="Q1" s="100"/>
      <c r="R1" s="100"/>
    </row>
    <row r="2" spans="1:20" x14ac:dyDescent="0.25">
      <c r="A2" s="108" t="s">
        <v>12</v>
      </c>
      <c r="B2" s="109"/>
      <c r="C2" s="109"/>
      <c r="D2" s="109"/>
      <c r="E2" s="109"/>
      <c r="F2" s="109"/>
      <c r="G2" s="109"/>
      <c r="H2" s="109"/>
      <c r="I2" s="109"/>
      <c r="J2" s="109"/>
      <c r="K2" s="109"/>
      <c r="L2" s="109"/>
      <c r="M2" s="109"/>
      <c r="N2" s="109"/>
      <c r="O2" s="109"/>
      <c r="P2" s="109"/>
      <c r="Q2" s="109"/>
      <c r="R2" s="110"/>
    </row>
    <row r="3" spans="1:20" x14ac:dyDescent="0.25">
      <c r="A3" s="18"/>
      <c r="B3" s="104" t="s">
        <v>0</v>
      </c>
      <c r="C3" s="105"/>
      <c r="D3" s="104" t="s">
        <v>1</v>
      </c>
      <c r="E3" s="105"/>
      <c r="F3" s="104" t="s">
        <v>2</v>
      </c>
      <c r="G3" s="105"/>
      <c r="H3" s="104" t="s">
        <v>3</v>
      </c>
      <c r="I3" s="105"/>
      <c r="J3" s="104" t="s">
        <v>4</v>
      </c>
      <c r="K3" s="105"/>
      <c r="L3" s="104" t="s">
        <v>5</v>
      </c>
      <c r="M3" s="105"/>
      <c r="N3" s="104" t="s">
        <v>6</v>
      </c>
      <c r="O3" s="105"/>
      <c r="P3" s="104" t="s">
        <v>7</v>
      </c>
      <c r="Q3" s="105"/>
      <c r="R3" s="19" t="s">
        <v>8</v>
      </c>
    </row>
    <row r="4" spans="1:20" x14ac:dyDescent="0.25">
      <c r="A4" s="18" t="s">
        <v>9</v>
      </c>
      <c r="B4" s="106"/>
      <c r="C4" s="107"/>
      <c r="D4" s="106"/>
      <c r="E4" s="107"/>
      <c r="F4" s="106"/>
      <c r="G4" s="107"/>
      <c r="H4" s="106"/>
      <c r="I4" s="107"/>
      <c r="J4" s="106"/>
      <c r="K4" s="107"/>
      <c r="L4" s="106"/>
      <c r="M4" s="107"/>
      <c r="N4" s="106"/>
      <c r="O4" s="107"/>
      <c r="P4" s="106"/>
      <c r="Q4" s="107"/>
      <c r="R4" s="20">
        <f>SUM(B4:Q4)</f>
        <v>0</v>
      </c>
    </row>
    <row r="5" spans="1:20" x14ac:dyDescent="0.25">
      <c r="A5" s="18" t="s">
        <v>13</v>
      </c>
      <c r="B5" s="3" t="s">
        <v>19</v>
      </c>
      <c r="C5" s="3" t="s">
        <v>23</v>
      </c>
      <c r="D5" s="3" t="s">
        <v>19</v>
      </c>
      <c r="E5" s="3" t="s">
        <v>24</v>
      </c>
      <c r="F5" s="3" t="s">
        <v>19</v>
      </c>
      <c r="G5" s="3" t="s">
        <v>24</v>
      </c>
      <c r="H5" s="3" t="s">
        <v>19</v>
      </c>
      <c r="I5" s="3" t="s">
        <v>24</v>
      </c>
      <c r="J5" s="3" t="s">
        <v>19</v>
      </c>
      <c r="K5" s="3" t="s">
        <v>26</v>
      </c>
      <c r="L5" s="3" t="s">
        <v>19</v>
      </c>
      <c r="M5" s="3" t="s">
        <v>27</v>
      </c>
      <c r="N5" s="3" t="s">
        <v>19</v>
      </c>
      <c r="O5" s="3" t="s">
        <v>28</v>
      </c>
      <c r="P5" s="3" t="s">
        <v>19</v>
      </c>
      <c r="Q5" s="3" t="s">
        <v>29</v>
      </c>
      <c r="R5" s="21" t="s">
        <v>11</v>
      </c>
    </row>
    <row r="6" spans="1:20" x14ac:dyDescent="0.25">
      <c r="A6" s="18" t="s">
        <v>14</v>
      </c>
      <c r="B6" s="89">
        <f>ROUND((B4/C5)/0.5,0)*0.5</f>
        <v>0</v>
      </c>
      <c r="C6" s="90">
        <f>ROUND((C4/18)/0.5,0)*0.5</f>
        <v>0</v>
      </c>
      <c r="D6" s="89">
        <f>ROUND((D4/E5)/0.5,0)*0.5</f>
        <v>0</v>
      </c>
      <c r="E6" s="90">
        <f>ROUND((E4/18)/0.5,0)*0.5</f>
        <v>0</v>
      </c>
      <c r="F6" s="89">
        <f>ROUND((F4/G5)/0.5,0)*0.5</f>
        <v>0</v>
      </c>
      <c r="G6" s="90">
        <f>ROUND((G4/18)/0.5,0)*0.5</f>
        <v>0</v>
      </c>
      <c r="H6" s="89">
        <f>ROUND((H4/I5)/0.5,0)*0.5</f>
        <v>0</v>
      </c>
      <c r="I6" s="90">
        <f>ROUND((I4/18)/0.5,0)*0.5</f>
        <v>0</v>
      </c>
      <c r="J6" s="89">
        <f>ROUND((J4/K5)/0.5,0)*0.5</f>
        <v>0</v>
      </c>
      <c r="K6" s="90">
        <f>ROUND((K4/18)/0.5,0)*0.5</f>
        <v>0</v>
      </c>
      <c r="L6" s="89">
        <f t="shared" ref="L6" si="0">ROUND((L4/M5)/0.5,0)*0.5</f>
        <v>0</v>
      </c>
      <c r="M6" s="90">
        <f t="shared" ref="M6" si="1">ROUND((M4/18)/0.5,0)*0.5</f>
        <v>0</v>
      </c>
      <c r="N6" s="89">
        <f t="shared" ref="N6" si="2">ROUND((N4/O5)/0.5,0)*0.5</f>
        <v>0</v>
      </c>
      <c r="O6" s="90">
        <f t="shared" ref="O6" si="3">ROUND((O4/18)/0.5,0)*0.5</f>
        <v>0</v>
      </c>
      <c r="P6" s="89">
        <f t="shared" ref="P6" si="4">ROUND((P4/Q5)/0.5,0)*0.5</f>
        <v>0</v>
      </c>
      <c r="Q6" s="90">
        <f t="shared" ref="Q6" si="5">ROUND((Q4/18)/0.5,0)*0.5</f>
        <v>0</v>
      </c>
      <c r="R6" s="22">
        <f>SUM(B6:Q6)</f>
        <v>0</v>
      </c>
      <c r="T6" s="2"/>
    </row>
    <row r="7" spans="1:20" ht="6" customHeight="1" x14ac:dyDescent="0.25">
      <c r="A7" s="23"/>
      <c r="B7" s="65"/>
      <c r="C7" s="65"/>
      <c r="D7" s="65"/>
      <c r="E7" s="65"/>
      <c r="F7" s="17"/>
      <c r="G7" s="17"/>
      <c r="H7" s="65"/>
      <c r="I7" s="65"/>
      <c r="J7" s="65"/>
      <c r="K7" s="65"/>
      <c r="L7" s="65"/>
      <c r="M7" s="65"/>
      <c r="N7" s="65"/>
      <c r="O7" s="65"/>
      <c r="P7" s="65"/>
      <c r="Q7" s="65"/>
      <c r="R7" s="24"/>
    </row>
    <row r="8" spans="1:20" x14ac:dyDescent="0.25">
      <c r="A8" s="18" t="s">
        <v>15</v>
      </c>
      <c r="B8" s="1">
        <v>1</v>
      </c>
      <c r="C8" s="1"/>
      <c r="D8" s="1">
        <v>1</v>
      </c>
      <c r="E8" s="1"/>
      <c r="F8" s="1">
        <v>1</v>
      </c>
      <c r="G8" s="1"/>
      <c r="H8" s="1">
        <v>1</v>
      </c>
      <c r="I8" s="1"/>
      <c r="J8" s="1">
        <v>1</v>
      </c>
      <c r="K8" s="1"/>
      <c r="L8" s="1">
        <v>1</v>
      </c>
      <c r="M8" s="1"/>
      <c r="N8" s="1">
        <v>1</v>
      </c>
      <c r="O8" s="1"/>
      <c r="P8" s="1">
        <v>1</v>
      </c>
      <c r="Q8" s="1"/>
      <c r="R8" s="21" t="s">
        <v>11</v>
      </c>
    </row>
    <row r="9" spans="1:20" x14ac:dyDescent="0.25">
      <c r="A9" s="18" t="s">
        <v>16</v>
      </c>
      <c r="B9" s="74" t="e">
        <f>ROUND((B4/C8)/0.5,0)*0.5</f>
        <v>#DIV/0!</v>
      </c>
      <c r="C9" s="75" t="e">
        <f>ROUND((#REF!/18)/0.5,0)*0.5</f>
        <v>#REF!</v>
      </c>
      <c r="D9" s="74" t="e">
        <f>ROUND((D4/E8)/0.5,0)*0.5</f>
        <v>#DIV/0!</v>
      </c>
      <c r="E9" s="75" t="e">
        <f>ROUND((#REF!/18)/0.5,0)*0.5</f>
        <v>#REF!</v>
      </c>
      <c r="F9" s="74" t="e">
        <f>ROUND((F4/G8)/0.5,0)*0.5</f>
        <v>#DIV/0!</v>
      </c>
      <c r="G9" s="75"/>
      <c r="H9" s="74" t="e">
        <f>ROUND((H4/I8)/0.5,0)*0.5</f>
        <v>#DIV/0!</v>
      </c>
      <c r="I9" s="75"/>
      <c r="J9" s="74" t="e">
        <f>ROUND((J4/K8)/0.5,0)*0.5</f>
        <v>#DIV/0!</v>
      </c>
      <c r="K9" s="75"/>
      <c r="L9" s="74" t="e">
        <f>ROUND((L4/M8)/0.5,0)*0.5</f>
        <v>#DIV/0!</v>
      </c>
      <c r="M9" s="75"/>
      <c r="N9" s="74" t="e">
        <f>ROUND((N4/O8)/0.5,0)*0.5</f>
        <v>#DIV/0!</v>
      </c>
      <c r="O9" s="75"/>
      <c r="P9" s="74" t="e">
        <f>ROUND((P4/Q8)/0.5,0)*0.5</f>
        <v>#DIV/0!</v>
      </c>
      <c r="Q9" s="75"/>
      <c r="R9" s="22" t="e">
        <f>SUM(B9:Q9)</f>
        <v>#DIV/0!</v>
      </c>
    </row>
    <row r="10" spans="1:20" x14ac:dyDescent="0.25">
      <c r="A10" s="18" t="s">
        <v>17</v>
      </c>
      <c r="B10" s="101">
        <v>0</v>
      </c>
      <c r="C10" s="102"/>
      <c r="D10" s="102"/>
      <c r="E10" s="102"/>
      <c r="F10" s="102"/>
      <c r="G10" s="102"/>
      <c r="H10" s="102"/>
      <c r="I10" s="102"/>
      <c r="J10" s="102"/>
      <c r="K10" s="102"/>
      <c r="L10" s="102"/>
      <c r="M10" s="102"/>
      <c r="N10" s="102"/>
      <c r="O10" s="102"/>
      <c r="P10" s="102"/>
      <c r="Q10" s="102"/>
      <c r="R10" s="103"/>
    </row>
    <row r="11" spans="1:20" x14ac:dyDescent="0.25">
      <c r="A11" s="18" t="s">
        <v>18</v>
      </c>
      <c r="B11" s="98" t="e">
        <f>B9*$B$10</f>
        <v>#DIV/0!</v>
      </c>
      <c r="C11" s="99"/>
      <c r="D11" s="98" t="e">
        <f>D9*$B$10</f>
        <v>#DIV/0!</v>
      </c>
      <c r="E11" s="99"/>
      <c r="F11" s="98" t="e">
        <f>F9*$B$10</f>
        <v>#DIV/0!</v>
      </c>
      <c r="G11" s="99"/>
      <c r="H11" s="98" t="e">
        <f>H9*$B$10</f>
        <v>#DIV/0!</v>
      </c>
      <c r="I11" s="99"/>
      <c r="J11" s="98" t="e">
        <f>J9*$B$10</f>
        <v>#DIV/0!</v>
      </c>
      <c r="K11" s="99"/>
      <c r="L11" s="98" t="e">
        <f>L9*$B$10</f>
        <v>#DIV/0!</v>
      </c>
      <c r="M11" s="99"/>
      <c r="N11" s="98" t="e">
        <f>N9*$B$10</f>
        <v>#DIV/0!</v>
      </c>
      <c r="O11" s="99"/>
      <c r="P11" s="98" t="e">
        <f>P9*$B$10</f>
        <v>#DIV/0!</v>
      </c>
      <c r="Q11" s="99"/>
      <c r="R11" s="25" t="e">
        <f>SUM(B11:Q11)</f>
        <v>#DIV/0!</v>
      </c>
    </row>
    <row r="12" spans="1:20" ht="6" customHeight="1" x14ac:dyDescent="0.25">
      <c r="A12" s="23"/>
      <c r="B12" s="65"/>
      <c r="C12" s="65"/>
      <c r="D12" s="65"/>
      <c r="E12" s="65"/>
      <c r="F12" s="17"/>
      <c r="G12" s="17"/>
      <c r="H12" s="65"/>
      <c r="I12" s="65"/>
      <c r="J12" s="65"/>
      <c r="K12" s="65"/>
      <c r="L12" s="65"/>
      <c r="M12" s="65"/>
      <c r="N12" s="65"/>
      <c r="O12" s="65"/>
      <c r="P12" s="65"/>
      <c r="Q12" s="65"/>
      <c r="R12" s="24"/>
    </row>
    <row r="13" spans="1:20" ht="24.75" x14ac:dyDescent="0.25">
      <c r="A13" s="26" t="s">
        <v>32</v>
      </c>
      <c r="B13" s="74"/>
      <c r="C13" s="75"/>
      <c r="D13" s="74"/>
      <c r="E13" s="75"/>
      <c r="F13" s="74"/>
      <c r="G13" s="75"/>
      <c r="H13" s="74"/>
      <c r="I13" s="75"/>
      <c r="J13" s="74"/>
      <c r="K13" s="75"/>
      <c r="L13" s="74"/>
      <c r="M13" s="75"/>
      <c r="N13" s="74"/>
      <c r="O13" s="75"/>
      <c r="P13" s="74"/>
      <c r="Q13" s="75"/>
      <c r="R13" s="27"/>
    </row>
    <row r="14" spans="1:20" ht="24.75" x14ac:dyDescent="0.25">
      <c r="A14" s="26" t="s">
        <v>31</v>
      </c>
      <c r="B14" s="74"/>
      <c r="C14" s="75"/>
      <c r="D14" s="74"/>
      <c r="E14" s="75"/>
      <c r="F14" s="74"/>
      <c r="G14" s="75"/>
      <c r="H14" s="74"/>
      <c r="I14" s="75"/>
      <c r="J14" s="74"/>
      <c r="K14" s="75"/>
      <c r="L14" s="74"/>
      <c r="M14" s="75"/>
      <c r="N14" s="74"/>
      <c r="O14" s="75"/>
      <c r="P14" s="74"/>
      <c r="Q14" s="75"/>
      <c r="R14" s="27"/>
    </row>
    <row r="15" spans="1:20" ht="24.75" x14ac:dyDescent="0.25">
      <c r="A15" s="26" t="s">
        <v>20</v>
      </c>
      <c r="B15" s="89"/>
      <c r="C15" s="90"/>
      <c r="D15" s="89"/>
      <c r="E15" s="90"/>
      <c r="F15" s="89"/>
      <c r="G15" s="90"/>
      <c r="H15" s="89"/>
      <c r="I15" s="90"/>
      <c r="J15" s="89"/>
      <c r="K15" s="90"/>
      <c r="L15" s="89"/>
      <c r="M15" s="90"/>
      <c r="N15" s="89"/>
      <c r="O15" s="90"/>
      <c r="P15" s="89"/>
      <c r="Q15" s="90"/>
      <c r="R15" s="28"/>
    </row>
    <row r="16" spans="1:20" ht="24.75" x14ac:dyDescent="0.25">
      <c r="A16" s="26" t="s">
        <v>30</v>
      </c>
      <c r="B16" s="74"/>
      <c r="C16" s="75"/>
      <c r="D16" s="74"/>
      <c r="E16" s="75"/>
      <c r="F16" s="74"/>
      <c r="G16" s="75"/>
      <c r="H16" s="74"/>
      <c r="I16" s="75"/>
      <c r="J16" s="74"/>
      <c r="K16" s="75"/>
      <c r="L16" s="74"/>
      <c r="M16" s="75"/>
      <c r="N16" s="74"/>
      <c r="O16" s="75"/>
      <c r="P16" s="74"/>
      <c r="Q16" s="75"/>
      <c r="R16" s="27"/>
    </row>
    <row r="17" spans="1:18" ht="6" customHeight="1" x14ac:dyDescent="0.25">
      <c r="A17" s="23"/>
      <c r="B17" s="65"/>
      <c r="C17" s="65"/>
      <c r="D17" s="65"/>
      <c r="E17" s="65"/>
      <c r="F17" s="17"/>
      <c r="G17" s="17"/>
      <c r="H17" s="65"/>
      <c r="I17" s="65"/>
      <c r="J17" s="65"/>
      <c r="K17" s="65"/>
      <c r="L17" s="65"/>
      <c r="M17" s="65"/>
      <c r="N17" s="65"/>
      <c r="O17" s="65"/>
      <c r="P17" s="65"/>
      <c r="Q17" s="65"/>
      <c r="R17" s="24"/>
    </row>
    <row r="18" spans="1:18" ht="15.75" thickBot="1" x14ac:dyDescent="0.3">
      <c r="A18" s="29" t="s">
        <v>33</v>
      </c>
      <c r="B18" s="71"/>
      <c r="C18" s="72"/>
      <c r="D18" s="72"/>
      <c r="E18" s="72"/>
      <c r="F18" s="72"/>
      <c r="G18" s="72"/>
      <c r="H18" s="72"/>
      <c r="I18" s="72"/>
      <c r="J18" s="72"/>
      <c r="K18" s="72"/>
      <c r="L18" s="72"/>
      <c r="M18" s="72"/>
      <c r="N18" s="72"/>
      <c r="O18" s="72"/>
      <c r="P18" s="72"/>
      <c r="Q18" s="72"/>
      <c r="R18" s="73"/>
    </row>
    <row r="19" spans="1:18" s="8" customFormat="1" ht="15.75" thickBot="1" x14ac:dyDescent="0.3">
      <c r="A19" s="5"/>
      <c r="B19" s="6"/>
      <c r="C19" s="6"/>
      <c r="D19" s="6"/>
      <c r="E19" s="6"/>
      <c r="F19" s="6"/>
      <c r="G19" s="6"/>
      <c r="H19" s="6"/>
      <c r="I19" s="6"/>
      <c r="J19" s="6"/>
      <c r="K19" s="6"/>
      <c r="L19" s="6"/>
      <c r="M19" s="6"/>
      <c r="N19" s="6"/>
      <c r="O19" s="6"/>
      <c r="P19" s="6"/>
      <c r="Q19" s="6"/>
      <c r="R19" s="7"/>
    </row>
    <row r="20" spans="1:18" x14ac:dyDescent="0.25">
      <c r="A20" s="93" t="s">
        <v>22</v>
      </c>
      <c r="B20" s="94"/>
      <c r="C20" s="94"/>
      <c r="D20" s="94"/>
      <c r="E20" s="94"/>
      <c r="F20" s="94"/>
      <c r="G20" s="94"/>
      <c r="H20" s="94"/>
      <c r="I20" s="94"/>
      <c r="J20" s="94"/>
      <c r="K20" s="94"/>
      <c r="L20" s="94"/>
      <c r="M20" s="94"/>
      <c r="N20" s="94"/>
      <c r="O20" s="94"/>
      <c r="P20" s="94"/>
      <c r="Q20" s="94"/>
      <c r="R20" s="95"/>
    </row>
    <row r="21" spans="1:18" x14ac:dyDescent="0.25">
      <c r="A21" s="31"/>
      <c r="B21" s="91" t="s">
        <v>0</v>
      </c>
      <c r="C21" s="92"/>
      <c r="D21" s="91" t="s">
        <v>1</v>
      </c>
      <c r="E21" s="92"/>
      <c r="F21" s="91" t="s">
        <v>2</v>
      </c>
      <c r="G21" s="92"/>
      <c r="H21" s="91" t="s">
        <v>3</v>
      </c>
      <c r="I21" s="92"/>
      <c r="J21" s="91" t="s">
        <v>4</v>
      </c>
      <c r="K21" s="92"/>
      <c r="L21" s="91" t="s">
        <v>5</v>
      </c>
      <c r="M21" s="92"/>
      <c r="N21" s="91" t="s">
        <v>6</v>
      </c>
      <c r="O21" s="92"/>
      <c r="P21" s="91" t="s">
        <v>7</v>
      </c>
      <c r="Q21" s="92"/>
      <c r="R21" s="32" t="s">
        <v>8</v>
      </c>
    </row>
    <row r="22" spans="1:18" x14ac:dyDescent="0.25">
      <c r="A22" s="31" t="s">
        <v>9</v>
      </c>
      <c r="B22" s="96"/>
      <c r="C22" s="97"/>
      <c r="D22" s="96"/>
      <c r="E22" s="97"/>
      <c r="F22" s="96"/>
      <c r="G22" s="97"/>
      <c r="H22" s="96"/>
      <c r="I22" s="97"/>
      <c r="J22" s="96"/>
      <c r="K22" s="97"/>
      <c r="L22" s="96"/>
      <c r="M22" s="97"/>
      <c r="N22" s="96"/>
      <c r="O22" s="97"/>
      <c r="P22" s="96"/>
      <c r="Q22" s="97"/>
      <c r="R22" s="33">
        <f>SUM(B22:Q22)</f>
        <v>0</v>
      </c>
    </row>
    <row r="23" spans="1:18" x14ac:dyDescent="0.25">
      <c r="A23" s="31" t="s">
        <v>13</v>
      </c>
      <c r="B23" s="12" t="s">
        <v>19</v>
      </c>
      <c r="C23" s="12" t="s">
        <v>23</v>
      </c>
      <c r="D23" s="12" t="s">
        <v>19</v>
      </c>
      <c r="E23" s="12" t="s">
        <v>24</v>
      </c>
      <c r="F23" s="12" t="s">
        <v>19</v>
      </c>
      <c r="G23" s="12" t="s">
        <v>24</v>
      </c>
      <c r="H23" s="12" t="s">
        <v>19</v>
      </c>
      <c r="I23" s="12" t="s">
        <v>24</v>
      </c>
      <c r="J23" s="12" t="s">
        <v>19</v>
      </c>
      <c r="K23" s="12" t="s">
        <v>26</v>
      </c>
      <c r="L23" s="12" t="s">
        <v>19</v>
      </c>
      <c r="M23" s="12" t="s">
        <v>27</v>
      </c>
      <c r="N23" s="12" t="s">
        <v>19</v>
      </c>
      <c r="O23" s="12" t="s">
        <v>28</v>
      </c>
      <c r="P23" s="12" t="s">
        <v>19</v>
      </c>
      <c r="Q23" s="12" t="s">
        <v>29</v>
      </c>
      <c r="R23" s="34" t="s">
        <v>11</v>
      </c>
    </row>
    <row r="24" spans="1:18" x14ac:dyDescent="0.25">
      <c r="A24" s="31" t="s">
        <v>14</v>
      </c>
      <c r="B24" s="111">
        <f>ROUND((B22/C23)/0.5,0)*0.5</f>
        <v>0</v>
      </c>
      <c r="C24" s="112">
        <f>ROUND((C22/18)/0.5,0)*0.5</f>
        <v>0</v>
      </c>
      <c r="D24" s="111">
        <f>ROUND((D22/E23)/0.5,0)*0.5</f>
        <v>0</v>
      </c>
      <c r="E24" s="112">
        <f>ROUND((E22/18)/0.5,0)*0.5</f>
        <v>0</v>
      </c>
      <c r="F24" s="111">
        <f>ROUND((F22/G23)/0.5,0)*0.5</f>
        <v>0</v>
      </c>
      <c r="G24" s="112">
        <f>ROUND((G22/18)/0.5,0)*0.5</f>
        <v>0</v>
      </c>
      <c r="H24" s="111">
        <f>ROUND((H22/I23)/0.5,0)*0.5</f>
        <v>0</v>
      </c>
      <c r="I24" s="112">
        <f>ROUND((I22/18)/0.5,0)*0.5</f>
        <v>0</v>
      </c>
      <c r="J24" s="111">
        <f>ROUND((J22/K23)/0.5,0)*0.5</f>
        <v>0</v>
      </c>
      <c r="K24" s="112">
        <f>ROUND((K22/18)/0.5,0)*0.5</f>
        <v>0</v>
      </c>
      <c r="L24" s="111">
        <f t="shared" ref="L24" si="6">ROUND((L22/M23)/0.5,0)*0.5</f>
        <v>0</v>
      </c>
      <c r="M24" s="112">
        <f t="shared" ref="M24" si="7">ROUND((M22/18)/0.5,0)*0.5</f>
        <v>0</v>
      </c>
      <c r="N24" s="111">
        <f t="shared" ref="N24" si="8">ROUND((N22/O23)/0.5,0)*0.5</f>
        <v>0</v>
      </c>
      <c r="O24" s="112">
        <f t="shared" ref="O24" si="9">ROUND((O22/18)/0.5,0)*0.5</f>
        <v>0</v>
      </c>
      <c r="P24" s="111">
        <f t="shared" ref="P24" si="10">ROUND((P22/Q23)/0.5,0)*0.5</f>
        <v>0</v>
      </c>
      <c r="Q24" s="112">
        <f t="shared" ref="Q24" si="11">ROUND((Q22/18)/0.5,0)*0.5</f>
        <v>0</v>
      </c>
      <c r="R24" s="35">
        <f>SUM(B24:Q24)</f>
        <v>0</v>
      </c>
    </row>
    <row r="25" spans="1:18" ht="6" customHeight="1" x14ac:dyDescent="0.25">
      <c r="A25" s="23"/>
      <c r="B25" s="65"/>
      <c r="C25" s="65"/>
      <c r="D25" s="65"/>
      <c r="E25" s="65"/>
      <c r="F25" s="17"/>
      <c r="G25" s="17"/>
      <c r="H25" s="65"/>
      <c r="I25" s="65"/>
      <c r="J25" s="65"/>
      <c r="K25" s="65"/>
      <c r="L25" s="65"/>
      <c r="M25" s="65"/>
      <c r="N25" s="65"/>
      <c r="O25" s="65"/>
      <c r="P25" s="65"/>
      <c r="Q25" s="65"/>
      <c r="R25" s="24"/>
    </row>
    <row r="26" spans="1:18" x14ac:dyDescent="0.25">
      <c r="A26" s="31" t="s">
        <v>15</v>
      </c>
      <c r="B26" s="4">
        <v>1</v>
      </c>
      <c r="C26" s="4"/>
      <c r="D26" s="4">
        <v>1</v>
      </c>
      <c r="E26" s="4"/>
      <c r="F26" s="4">
        <v>1</v>
      </c>
      <c r="G26" s="4"/>
      <c r="H26" s="4">
        <v>1</v>
      </c>
      <c r="I26" s="4"/>
      <c r="J26" s="4">
        <v>1</v>
      </c>
      <c r="K26" s="4"/>
      <c r="L26" s="4">
        <v>1</v>
      </c>
      <c r="M26" s="4"/>
      <c r="N26" s="4">
        <v>1</v>
      </c>
      <c r="O26" s="4"/>
      <c r="P26" s="4">
        <v>1</v>
      </c>
      <c r="Q26" s="4"/>
      <c r="R26" s="34" t="s">
        <v>11</v>
      </c>
    </row>
    <row r="27" spans="1:18" x14ac:dyDescent="0.25">
      <c r="A27" s="31" t="s">
        <v>16</v>
      </c>
      <c r="B27" s="76" t="e">
        <f>ROUND((B22/C26)/0.5,0)*0.5</f>
        <v>#DIV/0!</v>
      </c>
      <c r="C27" s="77" t="e">
        <f>ROUND((#REF!/18)/0.5,0)*0.5</f>
        <v>#REF!</v>
      </c>
      <c r="D27" s="76" t="e">
        <f>ROUND((D22/E26)/0.5,0)*0.5</f>
        <v>#DIV/0!</v>
      </c>
      <c r="E27" s="77" t="e">
        <f>ROUND((#REF!/18)/0.5,0)*0.5</f>
        <v>#REF!</v>
      </c>
      <c r="F27" s="76" t="e">
        <f>ROUND((F22/G26)/0.5,0)*0.5</f>
        <v>#DIV/0!</v>
      </c>
      <c r="G27" s="77"/>
      <c r="H27" s="76" t="e">
        <f>ROUND((H22/I26)/0.5,0)*0.5</f>
        <v>#DIV/0!</v>
      </c>
      <c r="I27" s="77"/>
      <c r="J27" s="76" t="e">
        <f>ROUND((J22/K26)/0.5,0)*0.5</f>
        <v>#DIV/0!</v>
      </c>
      <c r="K27" s="77"/>
      <c r="L27" s="76" t="e">
        <f>ROUND((L22/M26)/0.5,0)*0.5</f>
        <v>#DIV/0!</v>
      </c>
      <c r="M27" s="77"/>
      <c r="N27" s="76" t="e">
        <f>ROUND((N22/O26)/0.5,0)*0.5</f>
        <v>#DIV/0!</v>
      </c>
      <c r="O27" s="77"/>
      <c r="P27" s="76" t="e">
        <f>ROUND((P22/Q26)/0.5,0)*0.5</f>
        <v>#DIV/0!</v>
      </c>
      <c r="Q27" s="77"/>
      <c r="R27" s="35" t="e">
        <f>SUM(B27:Q27)</f>
        <v>#DIV/0!</v>
      </c>
    </row>
    <row r="28" spans="1:18" x14ac:dyDescent="0.25">
      <c r="A28" s="31" t="s">
        <v>17</v>
      </c>
      <c r="B28" s="118">
        <v>0</v>
      </c>
      <c r="C28" s="119"/>
      <c r="D28" s="119"/>
      <c r="E28" s="119"/>
      <c r="F28" s="119"/>
      <c r="G28" s="119"/>
      <c r="H28" s="119"/>
      <c r="I28" s="119"/>
      <c r="J28" s="119"/>
      <c r="K28" s="119"/>
      <c r="L28" s="119"/>
      <c r="M28" s="119"/>
      <c r="N28" s="119"/>
      <c r="O28" s="119"/>
      <c r="P28" s="119"/>
      <c r="Q28" s="119"/>
      <c r="R28" s="120"/>
    </row>
    <row r="29" spans="1:18" x14ac:dyDescent="0.25">
      <c r="A29" s="31" t="s">
        <v>18</v>
      </c>
      <c r="B29" s="113" t="e">
        <f>B27*$B$10</f>
        <v>#DIV/0!</v>
      </c>
      <c r="C29" s="114"/>
      <c r="D29" s="113" t="e">
        <f>D27*$B$10</f>
        <v>#DIV/0!</v>
      </c>
      <c r="E29" s="114"/>
      <c r="F29" s="113" t="e">
        <f>F27*$B$10</f>
        <v>#DIV/0!</v>
      </c>
      <c r="G29" s="114"/>
      <c r="H29" s="113" t="e">
        <f>H27*$B$10</f>
        <v>#DIV/0!</v>
      </c>
      <c r="I29" s="114"/>
      <c r="J29" s="113" t="e">
        <f>J27*$B$10</f>
        <v>#DIV/0!</v>
      </c>
      <c r="K29" s="114"/>
      <c r="L29" s="113" t="e">
        <f>L27*$B$10</f>
        <v>#DIV/0!</v>
      </c>
      <c r="M29" s="114"/>
      <c r="N29" s="113" t="e">
        <f>N27*$B$10</f>
        <v>#DIV/0!</v>
      </c>
      <c r="O29" s="114"/>
      <c r="P29" s="113" t="e">
        <f>P27*$B$10</f>
        <v>#DIV/0!</v>
      </c>
      <c r="Q29" s="114"/>
      <c r="R29" s="36" t="e">
        <f>SUM(B29:Q29)</f>
        <v>#DIV/0!</v>
      </c>
    </row>
    <row r="30" spans="1:18" ht="6" customHeight="1" x14ac:dyDescent="0.25">
      <c r="A30" s="23"/>
      <c r="B30" s="65"/>
      <c r="C30" s="65"/>
      <c r="D30" s="65"/>
      <c r="E30" s="65"/>
      <c r="F30" s="17"/>
      <c r="G30" s="17"/>
      <c r="H30" s="65"/>
      <c r="I30" s="65"/>
      <c r="J30" s="65"/>
      <c r="K30" s="65"/>
      <c r="L30" s="65"/>
      <c r="M30" s="65"/>
      <c r="N30" s="65"/>
      <c r="O30" s="65"/>
      <c r="P30" s="65"/>
      <c r="Q30" s="65"/>
      <c r="R30" s="24"/>
    </row>
    <row r="31" spans="1:18" ht="24.75" x14ac:dyDescent="0.25">
      <c r="A31" s="37" t="s">
        <v>32</v>
      </c>
      <c r="B31" s="76"/>
      <c r="C31" s="77"/>
      <c r="D31" s="76"/>
      <c r="E31" s="77"/>
      <c r="F31" s="76"/>
      <c r="G31" s="77"/>
      <c r="H31" s="76"/>
      <c r="I31" s="77"/>
      <c r="J31" s="76"/>
      <c r="K31" s="77"/>
      <c r="L31" s="76"/>
      <c r="M31" s="77"/>
      <c r="N31" s="76"/>
      <c r="O31" s="77"/>
      <c r="P31" s="76"/>
      <c r="Q31" s="77"/>
      <c r="R31" s="38"/>
    </row>
    <row r="32" spans="1:18" ht="24.75" x14ac:dyDescent="0.25">
      <c r="A32" s="37" t="s">
        <v>31</v>
      </c>
      <c r="B32" s="76"/>
      <c r="C32" s="77"/>
      <c r="D32" s="76"/>
      <c r="E32" s="77"/>
      <c r="F32" s="76"/>
      <c r="G32" s="77"/>
      <c r="H32" s="76"/>
      <c r="I32" s="77"/>
      <c r="J32" s="76"/>
      <c r="K32" s="77"/>
      <c r="L32" s="76"/>
      <c r="M32" s="77"/>
      <c r="N32" s="76"/>
      <c r="O32" s="77"/>
      <c r="P32" s="76"/>
      <c r="Q32" s="77"/>
      <c r="R32" s="38"/>
    </row>
    <row r="33" spans="1:18" ht="24.75" x14ac:dyDescent="0.25">
      <c r="A33" s="37" t="s">
        <v>20</v>
      </c>
      <c r="B33" s="76"/>
      <c r="C33" s="77"/>
      <c r="D33" s="76"/>
      <c r="E33" s="77"/>
      <c r="F33" s="76"/>
      <c r="G33" s="77"/>
      <c r="H33" s="76"/>
      <c r="I33" s="77"/>
      <c r="J33" s="76"/>
      <c r="K33" s="77"/>
      <c r="L33" s="76"/>
      <c r="M33" s="77"/>
      <c r="N33" s="76"/>
      <c r="O33" s="77"/>
      <c r="P33" s="76"/>
      <c r="Q33" s="77"/>
      <c r="R33" s="38"/>
    </row>
    <row r="34" spans="1:18" ht="24.75" x14ac:dyDescent="0.25">
      <c r="A34" s="37" t="s">
        <v>30</v>
      </c>
      <c r="B34" s="117"/>
      <c r="C34" s="117"/>
      <c r="D34" s="117"/>
      <c r="E34" s="117"/>
      <c r="F34" s="117"/>
      <c r="G34" s="117"/>
      <c r="H34" s="117"/>
      <c r="I34" s="117"/>
      <c r="J34" s="117"/>
      <c r="K34" s="117"/>
      <c r="L34" s="117"/>
      <c r="M34" s="117"/>
      <c r="N34" s="117"/>
      <c r="O34" s="117"/>
      <c r="P34" s="117"/>
      <c r="Q34" s="117"/>
      <c r="R34" s="39"/>
    </row>
    <row r="35" spans="1:18" ht="6" customHeight="1" x14ac:dyDescent="0.25">
      <c r="A35" s="23"/>
      <c r="B35" s="65"/>
      <c r="C35" s="65"/>
      <c r="D35" s="65"/>
      <c r="E35" s="65"/>
      <c r="F35" s="17"/>
      <c r="G35" s="17"/>
      <c r="H35" s="65"/>
      <c r="I35" s="65"/>
      <c r="J35" s="65"/>
      <c r="K35" s="65"/>
      <c r="L35" s="65"/>
      <c r="M35" s="65"/>
      <c r="N35" s="65"/>
      <c r="O35" s="65"/>
      <c r="P35" s="65"/>
      <c r="Q35" s="65"/>
      <c r="R35" s="24"/>
    </row>
    <row r="36" spans="1:18" ht="15.75" thickBot="1" x14ac:dyDescent="0.3">
      <c r="A36" s="30" t="s">
        <v>33</v>
      </c>
      <c r="B36" s="86"/>
      <c r="C36" s="87"/>
      <c r="D36" s="87"/>
      <c r="E36" s="87"/>
      <c r="F36" s="87"/>
      <c r="G36" s="87"/>
      <c r="H36" s="87"/>
      <c r="I36" s="87"/>
      <c r="J36" s="87"/>
      <c r="K36" s="87"/>
      <c r="L36" s="87"/>
      <c r="M36" s="87"/>
      <c r="N36" s="87"/>
      <c r="O36" s="87"/>
      <c r="P36" s="87"/>
      <c r="Q36" s="87"/>
      <c r="R36" s="88"/>
    </row>
    <row r="37" spans="1:18" s="8" customFormat="1" ht="15.75" thickBot="1" x14ac:dyDescent="0.3">
      <c r="A37" s="5"/>
      <c r="B37" s="7"/>
      <c r="C37" s="7"/>
      <c r="D37" s="7"/>
      <c r="E37" s="7"/>
      <c r="F37" s="7"/>
      <c r="G37" s="7"/>
      <c r="H37" s="7"/>
      <c r="I37" s="7"/>
      <c r="J37" s="7"/>
      <c r="K37" s="7"/>
      <c r="L37" s="7"/>
      <c r="M37" s="7"/>
      <c r="N37" s="7"/>
      <c r="O37" s="7"/>
      <c r="P37" s="7"/>
      <c r="Q37" s="7"/>
      <c r="R37" s="7"/>
    </row>
    <row r="38" spans="1:18" x14ac:dyDescent="0.25">
      <c r="A38" s="83" t="s">
        <v>21</v>
      </c>
      <c r="B38" s="84"/>
      <c r="C38" s="84"/>
      <c r="D38" s="84"/>
      <c r="E38" s="84"/>
      <c r="F38" s="84"/>
      <c r="G38" s="84"/>
      <c r="H38" s="84"/>
      <c r="I38" s="84"/>
      <c r="J38" s="84"/>
      <c r="K38" s="84"/>
      <c r="L38" s="84"/>
      <c r="M38" s="84"/>
      <c r="N38" s="84"/>
      <c r="O38" s="84"/>
      <c r="P38" s="84"/>
      <c r="Q38" s="84"/>
      <c r="R38" s="85"/>
    </row>
    <row r="39" spans="1:18" x14ac:dyDescent="0.25">
      <c r="A39" s="42"/>
      <c r="B39" s="115" t="s">
        <v>0</v>
      </c>
      <c r="C39" s="116"/>
      <c r="D39" s="115" t="s">
        <v>1</v>
      </c>
      <c r="E39" s="116"/>
      <c r="F39" s="115" t="s">
        <v>2</v>
      </c>
      <c r="G39" s="116"/>
      <c r="H39" s="115" t="s">
        <v>3</v>
      </c>
      <c r="I39" s="116"/>
      <c r="J39" s="115" t="s">
        <v>4</v>
      </c>
      <c r="K39" s="116"/>
      <c r="L39" s="115" t="s">
        <v>5</v>
      </c>
      <c r="M39" s="116"/>
      <c r="N39" s="115" t="s">
        <v>6</v>
      </c>
      <c r="O39" s="116"/>
      <c r="P39" s="115" t="s">
        <v>7</v>
      </c>
      <c r="Q39" s="116"/>
      <c r="R39" s="43" t="s">
        <v>8</v>
      </c>
    </row>
    <row r="40" spans="1:18" x14ac:dyDescent="0.25">
      <c r="A40" s="42" t="s">
        <v>9</v>
      </c>
      <c r="B40" s="79"/>
      <c r="C40" s="80"/>
      <c r="D40" s="79"/>
      <c r="E40" s="80"/>
      <c r="F40" s="79"/>
      <c r="G40" s="80"/>
      <c r="H40" s="79"/>
      <c r="I40" s="80"/>
      <c r="J40" s="79"/>
      <c r="K40" s="80"/>
      <c r="L40" s="79"/>
      <c r="M40" s="80"/>
      <c r="N40" s="79"/>
      <c r="O40" s="80"/>
      <c r="P40" s="79"/>
      <c r="Q40" s="80"/>
      <c r="R40" s="44">
        <f>SUM(B40:Q40)</f>
        <v>0</v>
      </c>
    </row>
    <row r="41" spans="1:18" x14ac:dyDescent="0.25">
      <c r="A41" s="42" t="s">
        <v>13</v>
      </c>
      <c r="B41" s="11" t="s">
        <v>19</v>
      </c>
      <c r="C41" s="11" t="s">
        <v>23</v>
      </c>
      <c r="D41" s="11" t="s">
        <v>19</v>
      </c>
      <c r="E41" s="11" t="s">
        <v>25</v>
      </c>
      <c r="F41" s="11" t="s">
        <v>19</v>
      </c>
      <c r="G41" s="11" t="s">
        <v>24</v>
      </c>
      <c r="H41" s="11" t="s">
        <v>19</v>
      </c>
      <c r="I41" s="11" t="s">
        <v>24</v>
      </c>
      <c r="J41" s="11" t="s">
        <v>19</v>
      </c>
      <c r="K41" s="11" t="s">
        <v>26</v>
      </c>
      <c r="L41" s="11" t="s">
        <v>19</v>
      </c>
      <c r="M41" s="11" t="s">
        <v>27</v>
      </c>
      <c r="N41" s="11" t="s">
        <v>19</v>
      </c>
      <c r="O41" s="11" t="s">
        <v>28</v>
      </c>
      <c r="P41" s="11" t="s">
        <v>19</v>
      </c>
      <c r="Q41" s="11" t="s">
        <v>29</v>
      </c>
      <c r="R41" s="45" t="s">
        <v>11</v>
      </c>
    </row>
    <row r="42" spans="1:18" x14ac:dyDescent="0.25">
      <c r="A42" s="42" t="s">
        <v>14</v>
      </c>
      <c r="B42" s="121">
        <f>ROUND((B40/C41)/0.5,0)*0.5</f>
        <v>0</v>
      </c>
      <c r="C42" s="122">
        <f>ROUND((C40/18)/0.5,0)*0.5</f>
        <v>0</v>
      </c>
      <c r="D42" s="121">
        <f>ROUND((D40/E41)/0.5,0)*0.5</f>
        <v>0</v>
      </c>
      <c r="E42" s="122">
        <f>ROUND((E40/18)/0.5,0)*0.5</f>
        <v>0</v>
      </c>
      <c r="F42" s="121">
        <f>ROUND((F40/G41)/0.5,0)*0.5</f>
        <v>0</v>
      </c>
      <c r="G42" s="122">
        <f>ROUND((G40/18)/0.5,0)*0.5</f>
        <v>0</v>
      </c>
      <c r="H42" s="121">
        <f>ROUND((H40/I41)/0.5,0)*0.5</f>
        <v>0</v>
      </c>
      <c r="I42" s="122">
        <f>ROUND((I40/18)/0.5,0)*0.5</f>
        <v>0</v>
      </c>
      <c r="J42" s="121">
        <f>ROUND((J40/K41)/0.5,0)*0.5</f>
        <v>0</v>
      </c>
      <c r="K42" s="122">
        <f>ROUND((K40/18)/0.5,0)*0.5</f>
        <v>0</v>
      </c>
      <c r="L42" s="121">
        <f t="shared" ref="L42" si="12">ROUND((L40/M41)/0.5,0)*0.5</f>
        <v>0</v>
      </c>
      <c r="M42" s="122">
        <f t="shared" ref="M42" si="13">ROUND((M40/18)/0.5,0)*0.5</f>
        <v>0</v>
      </c>
      <c r="N42" s="121">
        <f t="shared" ref="N42" si="14">ROUND((N40/O41)/0.5,0)*0.5</f>
        <v>0</v>
      </c>
      <c r="O42" s="122">
        <f t="shared" ref="O42" si="15">ROUND((O40/18)/0.5,0)*0.5</f>
        <v>0</v>
      </c>
      <c r="P42" s="121">
        <f t="shared" ref="P42" si="16">ROUND((P40/Q41)/0.5,0)*0.5</f>
        <v>0</v>
      </c>
      <c r="Q42" s="122">
        <f t="shared" ref="Q42" si="17">ROUND((Q40/18)/0.5,0)*0.5</f>
        <v>0</v>
      </c>
      <c r="R42" s="46">
        <f>SUM(B42:Q42)</f>
        <v>0</v>
      </c>
    </row>
    <row r="43" spans="1:18" ht="6" customHeight="1" x14ac:dyDescent="0.25">
      <c r="A43" s="23"/>
      <c r="B43" s="65"/>
      <c r="C43" s="65"/>
      <c r="D43" s="65"/>
      <c r="E43" s="65"/>
      <c r="F43" s="17"/>
      <c r="G43" s="17"/>
      <c r="H43" s="65"/>
      <c r="I43" s="65"/>
      <c r="J43" s="65"/>
      <c r="K43" s="65"/>
      <c r="L43" s="65"/>
      <c r="M43" s="65"/>
      <c r="N43" s="65"/>
      <c r="O43" s="65"/>
      <c r="P43" s="65"/>
      <c r="Q43" s="65"/>
      <c r="R43" s="24"/>
    </row>
    <row r="44" spans="1:18" x14ac:dyDescent="0.25">
      <c r="A44" s="42" t="s">
        <v>15</v>
      </c>
      <c r="B44" s="10">
        <v>1</v>
      </c>
      <c r="C44" s="10"/>
      <c r="D44" s="10">
        <v>1</v>
      </c>
      <c r="E44" s="10"/>
      <c r="F44" s="10">
        <v>1</v>
      </c>
      <c r="G44" s="10"/>
      <c r="H44" s="10">
        <v>1</v>
      </c>
      <c r="I44" s="10"/>
      <c r="J44" s="10">
        <v>1</v>
      </c>
      <c r="K44" s="10"/>
      <c r="L44" s="10">
        <v>1</v>
      </c>
      <c r="M44" s="10"/>
      <c r="N44" s="10">
        <v>1</v>
      </c>
      <c r="O44" s="10"/>
      <c r="P44" s="10">
        <v>1</v>
      </c>
      <c r="Q44" s="10"/>
      <c r="R44" s="45" t="s">
        <v>11</v>
      </c>
    </row>
    <row r="45" spans="1:18" x14ac:dyDescent="0.25">
      <c r="A45" s="42" t="s">
        <v>16</v>
      </c>
      <c r="B45" s="81" t="e">
        <f>ROUND((B40/C44)/0.5,0)*0.5</f>
        <v>#DIV/0!</v>
      </c>
      <c r="C45" s="82" t="e">
        <f>ROUND((#REF!/18)/0.5,0)*0.5</f>
        <v>#REF!</v>
      </c>
      <c r="D45" s="81" t="e">
        <f>ROUND((D40/E44)/0.5,0)*0.5</f>
        <v>#DIV/0!</v>
      </c>
      <c r="E45" s="82" t="e">
        <f>ROUND((#REF!/18)/0.5,0)*0.5</f>
        <v>#REF!</v>
      </c>
      <c r="F45" s="81" t="e">
        <f>ROUND((F40/G44)/0.5,0)*0.5</f>
        <v>#DIV/0!</v>
      </c>
      <c r="G45" s="82"/>
      <c r="H45" s="81" t="e">
        <f>ROUND((H40/I44)/0.5,0)*0.5</f>
        <v>#DIV/0!</v>
      </c>
      <c r="I45" s="82"/>
      <c r="J45" s="81" t="e">
        <f>ROUND((J40/K44)/0.5,0)*0.5</f>
        <v>#DIV/0!</v>
      </c>
      <c r="K45" s="82"/>
      <c r="L45" s="81" t="e">
        <f>ROUND((L40/M44)/0.5,0)*0.5</f>
        <v>#DIV/0!</v>
      </c>
      <c r="M45" s="82"/>
      <c r="N45" s="81" t="e">
        <f>ROUND((N40/O44)/0.5,0)*0.5</f>
        <v>#DIV/0!</v>
      </c>
      <c r="O45" s="82"/>
      <c r="P45" s="81" t="e">
        <f>ROUND((P40/Q44)/0.5,0)*0.5</f>
        <v>#DIV/0!</v>
      </c>
      <c r="Q45" s="82"/>
      <c r="R45" s="46" t="e">
        <f>SUM(B45:Q45)</f>
        <v>#DIV/0!</v>
      </c>
    </row>
    <row r="46" spans="1:18" x14ac:dyDescent="0.25">
      <c r="A46" s="42" t="s">
        <v>17</v>
      </c>
      <c r="B46" s="125">
        <v>0</v>
      </c>
      <c r="C46" s="126"/>
      <c r="D46" s="126"/>
      <c r="E46" s="126"/>
      <c r="F46" s="126"/>
      <c r="G46" s="126"/>
      <c r="H46" s="126"/>
      <c r="I46" s="126"/>
      <c r="J46" s="126"/>
      <c r="K46" s="126"/>
      <c r="L46" s="126"/>
      <c r="M46" s="126"/>
      <c r="N46" s="126"/>
      <c r="O46" s="126"/>
      <c r="P46" s="126"/>
      <c r="Q46" s="126"/>
      <c r="R46" s="127"/>
    </row>
    <row r="47" spans="1:18" x14ac:dyDescent="0.25">
      <c r="A47" s="42" t="s">
        <v>18</v>
      </c>
      <c r="B47" s="128" t="e">
        <f>B45*$B$10</f>
        <v>#DIV/0!</v>
      </c>
      <c r="C47" s="129"/>
      <c r="D47" s="130" t="e">
        <f>D45*$B$10</f>
        <v>#DIV/0!</v>
      </c>
      <c r="E47" s="129"/>
      <c r="F47" s="130" t="e">
        <f>F45*$B$10</f>
        <v>#DIV/0!</v>
      </c>
      <c r="G47" s="129"/>
      <c r="H47" s="130" t="e">
        <f>H45*$B$10</f>
        <v>#DIV/0!</v>
      </c>
      <c r="I47" s="129"/>
      <c r="J47" s="130" t="e">
        <f>J45*$B$10</f>
        <v>#DIV/0!</v>
      </c>
      <c r="K47" s="129"/>
      <c r="L47" s="130" t="e">
        <f>L45*$B$10</f>
        <v>#DIV/0!</v>
      </c>
      <c r="M47" s="129"/>
      <c r="N47" s="130" t="e">
        <f>N45*$B$10</f>
        <v>#DIV/0!</v>
      </c>
      <c r="O47" s="129"/>
      <c r="P47" s="130" t="e">
        <f>P45*$B$10</f>
        <v>#DIV/0!</v>
      </c>
      <c r="Q47" s="129"/>
      <c r="R47" s="48" t="e">
        <f>SUM(B47:Q47)</f>
        <v>#DIV/0!</v>
      </c>
    </row>
    <row r="48" spans="1:18" ht="6" customHeight="1" x14ac:dyDescent="0.25">
      <c r="A48" s="23"/>
      <c r="B48" s="65"/>
      <c r="C48" s="65"/>
      <c r="D48" s="65"/>
      <c r="E48" s="65"/>
      <c r="F48" s="17"/>
      <c r="G48" s="17"/>
      <c r="H48" s="65"/>
      <c r="I48" s="65"/>
      <c r="J48" s="65"/>
      <c r="K48" s="65"/>
      <c r="L48" s="65"/>
      <c r="M48" s="65"/>
      <c r="N48" s="65"/>
      <c r="O48" s="65"/>
      <c r="P48" s="65"/>
      <c r="Q48" s="65"/>
      <c r="R48" s="24"/>
    </row>
    <row r="49" spans="1:18" ht="24.75" x14ac:dyDescent="0.25">
      <c r="A49" s="49" t="s">
        <v>32</v>
      </c>
      <c r="B49" s="81"/>
      <c r="C49" s="82"/>
      <c r="D49" s="81"/>
      <c r="E49" s="82"/>
      <c r="F49" s="81"/>
      <c r="G49" s="82"/>
      <c r="H49" s="81"/>
      <c r="I49" s="82"/>
      <c r="J49" s="81"/>
      <c r="K49" s="82"/>
      <c r="L49" s="81"/>
      <c r="M49" s="82"/>
      <c r="N49" s="81"/>
      <c r="O49" s="82"/>
      <c r="P49" s="81"/>
      <c r="Q49" s="82"/>
      <c r="R49" s="47"/>
    </row>
    <row r="50" spans="1:18" ht="24.75" x14ac:dyDescent="0.25">
      <c r="A50" s="49" t="s">
        <v>31</v>
      </c>
      <c r="B50" s="81"/>
      <c r="C50" s="82"/>
      <c r="D50" s="81"/>
      <c r="E50" s="82"/>
      <c r="F50" s="81"/>
      <c r="G50" s="82"/>
      <c r="H50" s="81"/>
      <c r="I50" s="82"/>
      <c r="J50" s="81"/>
      <c r="K50" s="82"/>
      <c r="L50" s="81"/>
      <c r="M50" s="82"/>
      <c r="N50" s="81"/>
      <c r="O50" s="82"/>
      <c r="P50" s="81"/>
      <c r="Q50" s="82"/>
      <c r="R50" s="47"/>
    </row>
    <row r="51" spans="1:18" ht="24.75" x14ac:dyDescent="0.25">
      <c r="A51" s="49" t="s">
        <v>20</v>
      </c>
      <c r="B51" s="13"/>
      <c r="C51" s="14"/>
      <c r="D51" s="13"/>
      <c r="E51" s="14"/>
      <c r="F51" s="13"/>
      <c r="G51" s="14"/>
      <c r="H51" s="13"/>
      <c r="I51" s="14"/>
      <c r="J51" s="13"/>
      <c r="K51" s="14"/>
      <c r="L51" s="13"/>
      <c r="M51" s="14"/>
      <c r="N51" s="13"/>
      <c r="O51" s="14"/>
      <c r="P51" s="13"/>
      <c r="Q51" s="14"/>
      <c r="R51" s="50"/>
    </row>
    <row r="52" spans="1:18" ht="24.75" x14ac:dyDescent="0.25">
      <c r="A52" s="49" t="s">
        <v>30</v>
      </c>
      <c r="B52" s="15"/>
      <c r="C52" s="16"/>
      <c r="D52" s="15"/>
      <c r="E52" s="16"/>
      <c r="F52" s="15"/>
      <c r="G52" s="16"/>
      <c r="H52" s="15"/>
      <c r="I52" s="16"/>
      <c r="J52" s="15"/>
      <c r="K52" s="16"/>
      <c r="L52" s="15"/>
      <c r="M52" s="16"/>
      <c r="N52" s="15"/>
      <c r="O52" s="16"/>
      <c r="P52" s="15"/>
      <c r="Q52" s="16"/>
      <c r="R52" s="47"/>
    </row>
    <row r="53" spans="1:18" ht="6" customHeight="1" x14ac:dyDescent="0.25">
      <c r="A53" s="23"/>
      <c r="B53" s="65"/>
      <c r="C53" s="65"/>
      <c r="D53" s="65"/>
      <c r="E53" s="65"/>
      <c r="F53" s="17"/>
      <c r="G53" s="17"/>
      <c r="H53" s="65"/>
      <c r="I53" s="65"/>
      <c r="J53" s="65"/>
      <c r="K53" s="65"/>
      <c r="L53" s="65"/>
      <c r="M53" s="65"/>
      <c r="N53" s="65"/>
      <c r="O53" s="65"/>
      <c r="P53" s="65"/>
      <c r="Q53" s="65"/>
      <c r="R53" s="24"/>
    </row>
    <row r="54" spans="1:18" ht="15.75" thickBot="1" x14ac:dyDescent="0.3">
      <c r="A54" s="41" t="s">
        <v>33</v>
      </c>
      <c r="B54" s="131"/>
      <c r="C54" s="132"/>
      <c r="D54" s="132"/>
      <c r="E54" s="132"/>
      <c r="F54" s="132"/>
      <c r="G54" s="132"/>
      <c r="H54" s="132"/>
      <c r="I54" s="132"/>
      <c r="J54" s="132"/>
      <c r="K54" s="132"/>
      <c r="L54" s="132"/>
      <c r="M54" s="132"/>
      <c r="N54" s="132"/>
      <c r="O54" s="132"/>
      <c r="P54" s="132"/>
      <c r="Q54" s="132"/>
      <c r="R54" s="133"/>
    </row>
    <row r="55" spans="1:18" ht="15.75" thickBot="1" x14ac:dyDescent="0.3"/>
    <row r="56" spans="1:18" x14ac:dyDescent="0.25">
      <c r="A56" s="138" t="s">
        <v>46</v>
      </c>
      <c r="B56" s="139"/>
      <c r="C56" s="139"/>
      <c r="D56" s="139"/>
      <c r="E56" s="139"/>
      <c r="F56" s="139"/>
      <c r="G56" s="139"/>
      <c r="H56" s="139"/>
      <c r="I56" s="139"/>
      <c r="J56" s="139"/>
      <c r="K56" s="139"/>
      <c r="L56" s="139"/>
      <c r="M56" s="139"/>
      <c r="N56" s="139"/>
      <c r="O56" s="139"/>
      <c r="P56" s="139"/>
      <c r="Q56" s="139"/>
      <c r="R56" s="140"/>
    </row>
    <row r="57" spans="1:18" x14ac:dyDescent="0.25">
      <c r="A57" s="51"/>
      <c r="B57" s="123" t="s">
        <v>0</v>
      </c>
      <c r="C57" s="124"/>
      <c r="D57" s="123" t="s">
        <v>1</v>
      </c>
      <c r="E57" s="124"/>
      <c r="F57" s="123" t="s">
        <v>2</v>
      </c>
      <c r="G57" s="124"/>
      <c r="H57" s="123" t="s">
        <v>3</v>
      </c>
      <c r="I57" s="124"/>
      <c r="J57" s="123" t="s">
        <v>4</v>
      </c>
      <c r="K57" s="124"/>
      <c r="L57" s="123" t="s">
        <v>5</v>
      </c>
      <c r="M57" s="124"/>
      <c r="N57" s="123" t="s">
        <v>6</v>
      </c>
      <c r="O57" s="124"/>
      <c r="P57" s="123" t="s">
        <v>7</v>
      </c>
      <c r="Q57" s="124"/>
      <c r="R57" s="52" t="s">
        <v>8</v>
      </c>
    </row>
    <row r="58" spans="1:18" x14ac:dyDescent="0.25">
      <c r="A58" s="51" t="s">
        <v>9</v>
      </c>
      <c r="B58" s="134"/>
      <c r="C58" s="135"/>
      <c r="D58" s="134"/>
      <c r="E58" s="135"/>
      <c r="F58" s="134"/>
      <c r="G58" s="135"/>
      <c r="H58" s="134"/>
      <c r="I58" s="135"/>
      <c r="J58" s="134"/>
      <c r="K58" s="135"/>
      <c r="L58" s="134"/>
      <c r="M58" s="135"/>
      <c r="N58" s="134"/>
      <c r="O58" s="135"/>
      <c r="P58" s="134"/>
      <c r="Q58" s="135"/>
      <c r="R58" s="53">
        <f>SUM(B58:Q58)</f>
        <v>0</v>
      </c>
    </row>
    <row r="59" spans="1:18" x14ac:dyDescent="0.25">
      <c r="A59" s="51" t="s">
        <v>13</v>
      </c>
      <c r="B59" s="9" t="s">
        <v>19</v>
      </c>
      <c r="C59" s="9" t="s">
        <v>23</v>
      </c>
      <c r="D59" s="9" t="s">
        <v>19</v>
      </c>
      <c r="E59" s="9" t="s">
        <v>25</v>
      </c>
      <c r="F59" s="9" t="s">
        <v>19</v>
      </c>
      <c r="G59" s="9" t="s">
        <v>24</v>
      </c>
      <c r="H59" s="9" t="s">
        <v>19</v>
      </c>
      <c r="I59" s="9" t="s">
        <v>24</v>
      </c>
      <c r="J59" s="9" t="s">
        <v>19</v>
      </c>
      <c r="K59" s="9" t="s">
        <v>26</v>
      </c>
      <c r="L59" s="9" t="s">
        <v>19</v>
      </c>
      <c r="M59" s="9" t="s">
        <v>27</v>
      </c>
      <c r="N59" s="9" t="s">
        <v>19</v>
      </c>
      <c r="O59" s="9" t="s">
        <v>28</v>
      </c>
      <c r="P59" s="9" t="s">
        <v>19</v>
      </c>
      <c r="Q59" s="9" t="s">
        <v>29</v>
      </c>
      <c r="R59" s="54" t="s">
        <v>11</v>
      </c>
    </row>
    <row r="60" spans="1:18" x14ac:dyDescent="0.25">
      <c r="A60" s="51" t="s">
        <v>14</v>
      </c>
      <c r="B60" s="136">
        <f>ROUND((B58/C59)/0.5,0)*0.5</f>
        <v>0</v>
      </c>
      <c r="C60" s="137">
        <f>ROUND((C58/18)/0.5,0)*0.5</f>
        <v>0</v>
      </c>
      <c r="D60" s="136">
        <f>ROUND((D58/E59)/0.5,0)*0.5</f>
        <v>0</v>
      </c>
      <c r="E60" s="137">
        <f>ROUND((E58/18)/0.5,0)*0.5</f>
        <v>0</v>
      </c>
      <c r="F60" s="136">
        <f>ROUND((F58/G59)/0.5,0)*0.5</f>
        <v>0</v>
      </c>
      <c r="G60" s="137">
        <f>ROUND((G58/18)/0.5,0)*0.5</f>
        <v>0</v>
      </c>
      <c r="H60" s="136">
        <f>ROUND((H58/I59)/0.5,0)*0.5</f>
        <v>0</v>
      </c>
      <c r="I60" s="137">
        <f>ROUND((I58/18)/0.5,0)*0.5</f>
        <v>0</v>
      </c>
      <c r="J60" s="136">
        <f>ROUND((J58/K59)/0.5,0)*0.5</f>
        <v>0</v>
      </c>
      <c r="K60" s="137">
        <f>ROUND((K58/18)/0.5,0)*0.5</f>
        <v>0</v>
      </c>
      <c r="L60" s="136">
        <f t="shared" ref="L60" si="18">ROUND((L58/M59)/0.5,0)*0.5</f>
        <v>0</v>
      </c>
      <c r="M60" s="137">
        <f t="shared" ref="M60" si="19">ROUND((M58/18)/0.5,0)*0.5</f>
        <v>0</v>
      </c>
      <c r="N60" s="136">
        <f t="shared" ref="N60" si="20">ROUND((N58/O59)/0.5,0)*0.5</f>
        <v>0</v>
      </c>
      <c r="O60" s="137">
        <f t="shared" ref="O60" si="21">ROUND((O58/18)/0.5,0)*0.5</f>
        <v>0</v>
      </c>
      <c r="P60" s="136">
        <f t="shared" ref="P60" si="22">ROUND((P58/Q59)/0.5,0)*0.5</f>
        <v>0</v>
      </c>
      <c r="Q60" s="137">
        <f t="shared" ref="Q60" si="23">ROUND((Q58/18)/0.5,0)*0.5</f>
        <v>0</v>
      </c>
      <c r="R60" s="55">
        <f>SUM(B60:Q60)</f>
        <v>0</v>
      </c>
    </row>
    <row r="61" spans="1:18" ht="6" customHeight="1" x14ac:dyDescent="0.25">
      <c r="A61" s="23"/>
      <c r="B61" s="65"/>
      <c r="C61" s="65"/>
      <c r="D61" s="65"/>
      <c r="E61" s="65"/>
      <c r="F61" s="17"/>
      <c r="G61" s="17"/>
      <c r="H61" s="65"/>
      <c r="I61" s="65"/>
      <c r="J61" s="65"/>
      <c r="K61" s="65"/>
      <c r="L61" s="65"/>
      <c r="M61" s="65"/>
      <c r="N61" s="65"/>
      <c r="O61" s="65"/>
      <c r="P61" s="65"/>
      <c r="Q61" s="65"/>
      <c r="R61" s="24"/>
    </row>
    <row r="62" spans="1:18" x14ac:dyDescent="0.25">
      <c r="A62" s="51" t="s">
        <v>15</v>
      </c>
      <c r="B62" s="61">
        <v>1</v>
      </c>
      <c r="C62" s="61">
        <v>18</v>
      </c>
      <c r="D62" s="61">
        <v>1</v>
      </c>
      <c r="E62" s="61">
        <v>16</v>
      </c>
      <c r="F62" s="61">
        <v>1</v>
      </c>
      <c r="G62" s="61">
        <v>17</v>
      </c>
      <c r="H62" s="61">
        <v>1</v>
      </c>
      <c r="I62" s="61">
        <v>17</v>
      </c>
      <c r="J62" s="61">
        <v>1</v>
      </c>
      <c r="K62" s="61">
        <v>24</v>
      </c>
      <c r="L62" s="61">
        <v>1</v>
      </c>
      <c r="M62" s="61">
        <v>23</v>
      </c>
      <c r="N62" s="61">
        <v>1</v>
      </c>
      <c r="O62" s="61">
        <v>26.5</v>
      </c>
      <c r="P62" s="61">
        <v>1</v>
      </c>
      <c r="Q62" s="61">
        <v>29</v>
      </c>
      <c r="R62" s="54" t="s">
        <v>11</v>
      </c>
    </row>
    <row r="63" spans="1:18" x14ac:dyDescent="0.25">
      <c r="A63" s="51" t="s">
        <v>16</v>
      </c>
      <c r="B63" s="66">
        <f>ROUND((B58/C62)/0.5,0)*0.5</f>
        <v>0</v>
      </c>
      <c r="C63" s="67" t="e">
        <f>ROUND((#REF!/18)/0.5,0)*0.5</f>
        <v>#REF!</v>
      </c>
      <c r="D63" s="66">
        <f>ROUND((D58/E62)/0.5,0)*0.5</f>
        <v>0</v>
      </c>
      <c r="E63" s="67" t="e">
        <f>ROUND((#REF!/18)/0.5,0)*0.5</f>
        <v>#REF!</v>
      </c>
      <c r="F63" s="66">
        <f>ROUND((F58/G62)/0.5,0)*0.5</f>
        <v>0</v>
      </c>
      <c r="G63" s="67"/>
      <c r="H63" s="66">
        <f>ROUND((H58/I62)/0.5,0)*0.5</f>
        <v>0</v>
      </c>
      <c r="I63" s="67"/>
      <c r="J63" s="66">
        <f>ROUND((J58/K62)/0.5,0)*0.5</f>
        <v>0</v>
      </c>
      <c r="K63" s="67"/>
      <c r="L63" s="66">
        <f>ROUND((L58/M62)/0.5,0)*0.5</f>
        <v>0</v>
      </c>
      <c r="M63" s="67"/>
      <c r="N63" s="66">
        <f>ROUND((N58/O62)/0.5,0)*0.5</f>
        <v>0</v>
      </c>
      <c r="O63" s="67"/>
      <c r="P63" s="66">
        <f>ROUND((P58/Q62)/0.5,0)*0.5</f>
        <v>0</v>
      </c>
      <c r="Q63" s="67"/>
      <c r="R63" s="55">
        <f>B63+D63+F63+H63+J63+L63+N63+P63</f>
        <v>0</v>
      </c>
    </row>
    <row r="64" spans="1:18" x14ac:dyDescent="0.25">
      <c r="A64" s="51" t="s">
        <v>17</v>
      </c>
      <c r="B64" s="143">
        <v>0</v>
      </c>
      <c r="C64" s="144"/>
      <c r="D64" s="144"/>
      <c r="E64" s="144"/>
      <c r="F64" s="144"/>
      <c r="G64" s="144"/>
      <c r="H64" s="144"/>
      <c r="I64" s="144"/>
      <c r="J64" s="144"/>
      <c r="K64" s="144"/>
      <c r="L64" s="144"/>
      <c r="M64" s="144"/>
      <c r="N64" s="144"/>
      <c r="O64" s="144"/>
      <c r="P64" s="144"/>
      <c r="Q64" s="144"/>
      <c r="R64" s="145"/>
    </row>
    <row r="65" spans="1:18" x14ac:dyDescent="0.25">
      <c r="A65" s="51" t="s">
        <v>18</v>
      </c>
      <c r="B65" s="68">
        <f>B63*$B$10</f>
        <v>0</v>
      </c>
      <c r="C65" s="69"/>
      <c r="D65" s="68">
        <f>D63*$B$10</f>
        <v>0</v>
      </c>
      <c r="E65" s="69"/>
      <c r="F65" s="68">
        <f>F63*$B$10</f>
        <v>0</v>
      </c>
      <c r="G65" s="69"/>
      <c r="H65" s="68">
        <f>H63*$B$10</f>
        <v>0</v>
      </c>
      <c r="I65" s="69"/>
      <c r="J65" s="68">
        <f>J63*$B$10</f>
        <v>0</v>
      </c>
      <c r="K65" s="69"/>
      <c r="L65" s="68">
        <f>L63*$B$10</f>
        <v>0</v>
      </c>
      <c r="M65" s="69"/>
      <c r="N65" s="68">
        <f>N63*$B$10</f>
        <v>0</v>
      </c>
      <c r="O65" s="69"/>
      <c r="P65" s="68">
        <f>P63*$B$10</f>
        <v>0</v>
      </c>
      <c r="Q65" s="69"/>
      <c r="R65" s="57">
        <f>SUM(B65:Q65)</f>
        <v>0</v>
      </c>
    </row>
    <row r="66" spans="1:18" ht="6" customHeight="1" x14ac:dyDescent="0.25">
      <c r="A66" s="23"/>
      <c r="B66" s="65"/>
      <c r="C66" s="65"/>
      <c r="D66" s="65"/>
      <c r="E66" s="65"/>
      <c r="F66" s="17"/>
      <c r="G66" s="17"/>
      <c r="H66" s="65"/>
      <c r="I66" s="65"/>
      <c r="J66" s="65"/>
      <c r="K66" s="65"/>
      <c r="L66" s="65"/>
      <c r="M66" s="65"/>
      <c r="N66" s="65"/>
      <c r="O66" s="65"/>
      <c r="P66" s="65"/>
      <c r="Q66" s="65"/>
      <c r="R66" s="24"/>
    </row>
    <row r="67" spans="1:18" ht="24.75" x14ac:dyDescent="0.25">
      <c r="A67" s="58" t="s">
        <v>48</v>
      </c>
      <c r="B67" s="66"/>
      <c r="C67" s="67"/>
      <c r="D67" s="66"/>
      <c r="E67" s="67"/>
      <c r="F67" s="66"/>
      <c r="G67" s="67"/>
      <c r="H67" s="66"/>
      <c r="I67" s="67"/>
      <c r="J67" s="66"/>
      <c r="K67" s="67"/>
      <c r="L67" s="66"/>
      <c r="M67" s="67"/>
      <c r="N67" s="66"/>
      <c r="O67" s="67"/>
      <c r="P67" s="66"/>
      <c r="Q67" s="67"/>
      <c r="R67" s="56"/>
    </row>
    <row r="68" spans="1:18" ht="24.75" x14ac:dyDescent="0.25">
      <c r="A68" s="58" t="s">
        <v>49</v>
      </c>
      <c r="B68" s="66"/>
      <c r="C68" s="67"/>
      <c r="D68" s="66"/>
      <c r="E68" s="67"/>
      <c r="F68" s="66"/>
      <c r="G68" s="67"/>
      <c r="H68" s="66"/>
      <c r="I68" s="67"/>
      <c r="J68" s="66"/>
      <c r="K68" s="67"/>
      <c r="L68" s="66"/>
      <c r="M68" s="67"/>
      <c r="N68" s="66"/>
      <c r="O68" s="67"/>
      <c r="P68" s="66"/>
      <c r="Q68" s="67"/>
      <c r="R68" s="56"/>
    </row>
    <row r="69" spans="1:18" ht="24.75" customHeight="1" x14ac:dyDescent="0.25">
      <c r="A69" s="58" t="s">
        <v>20</v>
      </c>
      <c r="B69" s="141"/>
      <c r="C69" s="141"/>
      <c r="D69" s="141"/>
      <c r="E69" s="141"/>
      <c r="F69" s="141"/>
      <c r="G69" s="141"/>
      <c r="H69" s="142"/>
      <c r="I69" s="142"/>
      <c r="J69" s="142"/>
      <c r="K69" s="142"/>
      <c r="L69" s="142"/>
      <c r="M69" s="142"/>
      <c r="N69" s="142"/>
      <c r="O69" s="142"/>
      <c r="P69" s="142"/>
      <c r="Q69" s="142"/>
      <c r="R69" s="59"/>
    </row>
    <row r="70" spans="1:18" ht="24.75" customHeight="1" x14ac:dyDescent="0.25">
      <c r="A70" s="58" t="s">
        <v>50</v>
      </c>
      <c r="B70" s="70"/>
      <c r="C70" s="70"/>
      <c r="D70" s="70"/>
      <c r="E70" s="70"/>
      <c r="F70" s="70"/>
      <c r="G70" s="70"/>
      <c r="H70" s="70"/>
      <c r="I70" s="70"/>
      <c r="J70" s="70"/>
      <c r="K70" s="70"/>
      <c r="L70" s="70"/>
      <c r="M70" s="70"/>
      <c r="N70" s="70"/>
      <c r="O70" s="70"/>
      <c r="P70" s="70"/>
      <c r="Q70" s="70"/>
      <c r="R70" s="56"/>
    </row>
    <row r="71" spans="1:18" ht="6" customHeight="1" x14ac:dyDescent="0.25">
      <c r="A71" s="23"/>
      <c r="B71" s="65"/>
      <c r="C71" s="65"/>
      <c r="D71" s="65"/>
      <c r="E71" s="65"/>
      <c r="F71" s="17"/>
      <c r="G71" s="17"/>
      <c r="H71" s="65"/>
      <c r="I71" s="65"/>
      <c r="J71" s="65"/>
      <c r="K71" s="65"/>
      <c r="L71" s="65"/>
      <c r="M71" s="65"/>
      <c r="N71" s="65"/>
      <c r="O71" s="65"/>
      <c r="P71" s="65"/>
      <c r="Q71" s="65"/>
      <c r="R71" s="24"/>
    </row>
    <row r="72" spans="1:18" ht="15.75" thickBot="1" x14ac:dyDescent="0.3">
      <c r="A72" s="40" t="s">
        <v>33</v>
      </c>
      <c r="B72" s="62"/>
      <c r="C72" s="63"/>
      <c r="D72" s="63"/>
      <c r="E72" s="63"/>
      <c r="F72" s="63"/>
      <c r="G72" s="63"/>
      <c r="H72" s="63"/>
      <c r="I72" s="63"/>
      <c r="J72" s="63"/>
      <c r="K72" s="63"/>
      <c r="L72" s="63"/>
      <c r="M72" s="63"/>
      <c r="N72" s="63"/>
      <c r="O72" s="63"/>
      <c r="P72" s="63"/>
      <c r="Q72" s="63"/>
      <c r="R72" s="64"/>
    </row>
    <row r="73" spans="1:18" ht="24.75" customHeight="1" x14ac:dyDescent="0.25">
      <c r="A73" s="78" t="s">
        <v>47</v>
      </c>
      <c r="B73" s="78"/>
      <c r="C73" s="78"/>
      <c r="D73" s="78"/>
      <c r="E73" s="78"/>
      <c r="F73" s="78"/>
      <c r="G73" s="78"/>
      <c r="H73" s="78"/>
      <c r="I73" s="78"/>
      <c r="J73" s="78"/>
      <c r="K73" s="78"/>
      <c r="L73" s="78"/>
      <c r="M73" s="78"/>
      <c r="N73" s="78"/>
      <c r="O73" s="78"/>
      <c r="P73" s="78"/>
      <c r="Q73" s="78"/>
      <c r="R73" s="78"/>
    </row>
  </sheetData>
  <mergeCells count="370">
    <mergeCell ref="A56:R56"/>
    <mergeCell ref="B70:C70"/>
    <mergeCell ref="D70:E70"/>
    <mergeCell ref="F70:G70"/>
    <mergeCell ref="H70:I70"/>
    <mergeCell ref="J70:K70"/>
    <mergeCell ref="B69:C69"/>
    <mergeCell ref="D69:E69"/>
    <mergeCell ref="F69:G69"/>
    <mergeCell ref="H69:I69"/>
    <mergeCell ref="J69:K69"/>
    <mergeCell ref="L69:M69"/>
    <mergeCell ref="N69:O69"/>
    <mergeCell ref="P69:Q69"/>
    <mergeCell ref="B64:R64"/>
    <mergeCell ref="N65:O65"/>
    <mergeCell ref="P65:Q65"/>
    <mergeCell ref="B63:C63"/>
    <mergeCell ref="D63:E63"/>
    <mergeCell ref="F63:G63"/>
    <mergeCell ref="H63:I63"/>
    <mergeCell ref="J63:K63"/>
    <mergeCell ref="L63:M63"/>
    <mergeCell ref="N63:O63"/>
    <mergeCell ref="P63:Q63"/>
    <mergeCell ref="P57:Q57"/>
    <mergeCell ref="F50:G50"/>
    <mergeCell ref="B54:R54"/>
    <mergeCell ref="L58:M58"/>
    <mergeCell ref="N58:O58"/>
    <mergeCell ref="P58:Q58"/>
    <mergeCell ref="B60:C60"/>
    <mergeCell ref="D60:E60"/>
    <mergeCell ref="F60:G60"/>
    <mergeCell ref="H60:I60"/>
    <mergeCell ref="J60:K60"/>
    <mergeCell ref="L60:M60"/>
    <mergeCell ref="N60:O60"/>
    <mergeCell ref="P60:Q60"/>
    <mergeCell ref="B58:C58"/>
    <mergeCell ref="D58:E58"/>
    <mergeCell ref="F58:G58"/>
    <mergeCell ref="H58:I58"/>
    <mergeCell ref="J58:K58"/>
    <mergeCell ref="B53:C53"/>
    <mergeCell ref="D53:E53"/>
    <mergeCell ref="P42:Q42"/>
    <mergeCell ref="B40:C40"/>
    <mergeCell ref="D40:E40"/>
    <mergeCell ref="F40:G40"/>
    <mergeCell ref="H40:I40"/>
    <mergeCell ref="J40:K40"/>
    <mergeCell ref="B57:C57"/>
    <mergeCell ref="D57:E57"/>
    <mergeCell ref="F57:G57"/>
    <mergeCell ref="H57:I57"/>
    <mergeCell ref="J57:K57"/>
    <mergeCell ref="L57:M57"/>
    <mergeCell ref="B46:R46"/>
    <mergeCell ref="B47:C47"/>
    <mergeCell ref="D47:E47"/>
    <mergeCell ref="F47:G47"/>
    <mergeCell ref="H47:I47"/>
    <mergeCell ref="J47:K47"/>
    <mergeCell ref="L47:M47"/>
    <mergeCell ref="N47:O47"/>
    <mergeCell ref="P47:Q47"/>
    <mergeCell ref="B45:C45"/>
    <mergeCell ref="D45:E45"/>
    <mergeCell ref="N57:O57"/>
    <mergeCell ref="B42:C42"/>
    <mergeCell ref="D42:E42"/>
    <mergeCell ref="F42:G42"/>
    <mergeCell ref="H42:I42"/>
    <mergeCell ref="J42:K42"/>
    <mergeCell ref="L42:M42"/>
    <mergeCell ref="N42:O42"/>
    <mergeCell ref="F33:G33"/>
    <mergeCell ref="L40:M40"/>
    <mergeCell ref="N40:O40"/>
    <mergeCell ref="B28:R28"/>
    <mergeCell ref="F29:G29"/>
    <mergeCell ref="F34:G34"/>
    <mergeCell ref="B34:C34"/>
    <mergeCell ref="D34:E34"/>
    <mergeCell ref="H34:I34"/>
    <mergeCell ref="J34:K34"/>
    <mergeCell ref="L34:M34"/>
    <mergeCell ref="N29:O29"/>
    <mergeCell ref="N32:O32"/>
    <mergeCell ref="N31:O31"/>
    <mergeCell ref="P29:Q29"/>
    <mergeCell ref="B29:C29"/>
    <mergeCell ref="D29:E29"/>
    <mergeCell ref="H29:I29"/>
    <mergeCell ref="J29:K29"/>
    <mergeCell ref="L29:M29"/>
    <mergeCell ref="B30:C30"/>
    <mergeCell ref="D30:E30"/>
    <mergeCell ref="H30:I30"/>
    <mergeCell ref="J30:K30"/>
    <mergeCell ref="L30:M30"/>
    <mergeCell ref="N30:O30"/>
    <mergeCell ref="P30:Q30"/>
    <mergeCell ref="B27:C27"/>
    <mergeCell ref="D27:E27"/>
    <mergeCell ref="F27:G27"/>
    <mergeCell ref="H27:I27"/>
    <mergeCell ref="J27:K27"/>
    <mergeCell ref="N24:O24"/>
    <mergeCell ref="P24:Q24"/>
    <mergeCell ref="F24:G24"/>
    <mergeCell ref="B24:C24"/>
    <mergeCell ref="D24:E24"/>
    <mergeCell ref="H24:I24"/>
    <mergeCell ref="J24:K24"/>
    <mergeCell ref="L24:M24"/>
    <mergeCell ref="B25:C25"/>
    <mergeCell ref="D25:E25"/>
    <mergeCell ref="H25:I25"/>
    <mergeCell ref="J25:K25"/>
    <mergeCell ref="L25:M25"/>
    <mergeCell ref="N25:O25"/>
    <mergeCell ref="P25:Q25"/>
    <mergeCell ref="L27:M27"/>
    <mergeCell ref="N27:O27"/>
    <mergeCell ref="P27:Q27"/>
    <mergeCell ref="F6:G6"/>
    <mergeCell ref="A2:R2"/>
    <mergeCell ref="N9:O9"/>
    <mergeCell ref="N11:O11"/>
    <mergeCell ref="N3:O3"/>
    <mergeCell ref="N4:O4"/>
    <mergeCell ref="N6:O6"/>
    <mergeCell ref="N7:O7"/>
    <mergeCell ref="L9:M9"/>
    <mergeCell ref="L11:M11"/>
    <mergeCell ref="L3:M3"/>
    <mergeCell ref="L4:M4"/>
    <mergeCell ref="L6:M6"/>
    <mergeCell ref="L7:M7"/>
    <mergeCell ref="J11:K11"/>
    <mergeCell ref="F3:G3"/>
    <mergeCell ref="F11:G11"/>
    <mergeCell ref="F9:G9"/>
    <mergeCell ref="P9:Q9"/>
    <mergeCell ref="P11:Q11"/>
    <mergeCell ref="D9:E9"/>
    <mergeCell ref="D11:E11"/>
    <mergeCell ref="J9:K9"/>
    <mergeCell ref="H9:I9"/>
    <mergeCell ref="H11:I11"/>
    <mergeCell ref="H15:I15"/>
    <mergeCell ref="H3:I3"/>
    <mergeCell ref="H4:I4"/>
    <mergeCell ref="H7:I7"/>
    <mergeCell ref="J13:K13"/>
    <mergeCell ref="P3:Q3"/>
    <mergeCell ref="P4:Q4"/>
    <mergeCell ref="P6:Q6"/>
    <mergeCell ref="P7:Q7"/>
    <mergeCell ref="P15:Q15"/>
    <mergeCell ref="N15:O15"/>
    <mergeCell ref="L15:M15"/>
    <mergeCell ref="J15:K15"/>
    <mergeCell ref="B11:C11"/>
    <mergeCell ref="B15:C15"/>
    <mergeCell ref="B16:C16"/>
    <mergeCell ref="A1:R1"/>
    <mergeCell ref="B10:R10"/>
    <mergeCell ref="B3:C3"/>
    <mergeCell ref="B4:C4"/>
    <mergeCell ref="B6:C6"/>
    <mergeCell ref="B7:C7"/>
    <mergeCell ref="B9:C9"/>
    <mergeCell ref="H6:I6"/>
    <mergeCell ref="J6:K6"/>
    <mergeCell ref="D3:E3"/>
    <mergeCell ref="D6:E6"/>
    <mergeCell ref="D4:E4"/>
    <mergeCell ref="D7:E7"/>
    <mergeCell ref="B13:C13"/>
    <mergeCell ref="D13:E13"/>
    <mergeCell ref="F13:G13"/>
    <mergeCell ref="H13:I13"/>
    <mergeCell ref="F4:G4"/>
    <mergeCell ref="J3:K3"/>
    <mergeCell ref="J4:K4"/>
    <mergeCell ref="J7:K7"/>
    <mergeCell ref="D16:E16"/>
    <mergeCell ref="B21:C21"/>
    <mergeCell ref="D21:E21"/>
    <mergeCell ref="F21:G21"/>
    <mergeCell ref="H21:I21"/>
    <mergeCell ref="J21:K21"/>
    <mergeCell ref="A20:R20"/>
    <mergeCell ref="L22:M22"/>
    <mergeCell ref="F15:G15"/>
    <mergeCell ref="N21:O21"/>
    <mergeCell ref="L21:M21"/>
    <mergeCell ref="P21:Q21"/>
    <mergeCell ref="N22:O22"/>
    <mergeCell ref="P22:Q22"/>
    <mergeCell ref="B22:C22"/>
    <mergeCell ref="D22:E22"/>
    <mergeCell ref="F22:G22"/>
    <mergeCell ref="H22:I22"/>
    <mergeCell ref="J22:K22"/>
    <mergeCell ref="N13:O13"/>
    <mergeCell ref="P13:Q13"/>
    <mergeCell ref="P14:Q14"/>
    <mergeCell ref="N14:O14"/>
    <mergeCell ref="L14:M14"/>
    <mergeCell ref="J14:K14"/>
    <mergeCell ref="H14:I14"/>
    <mergeCell ref="F14:G14"/>
    <mergeCell ref="D15:E15"/>
    <mergeCell ref="L49:M49"/>
    <mergeCell ref="L50:M50"/>
    <mergeCell ref="P49:Q49"/>
    <mergeCell ref="P50:Q50"/>
    <mergeCell ref="N50:O50"/>
    <mergeCell ref="N49:O49"/>
    <mergeCell ref="B49:C49"/>
    <mergeCell ref="B50:C50"/>
    <mergeCell ref="D49:E49"/>
    <mergeCell ref="D50:E50"/>
    <mergeCell ref="P40:Q40"/>
    <mergeCell ref="J45:K45"/>
    <mergeCell ref="L45:M45"/>
    <mergeCell ref="N45:O45"/>
    <mergeCell ref="P45:Q45"/>
    <mergeCell ref="A38:R38"/>
    <mergeCell ref="F45:G45"/>
    <mergeCell ref="H45:I45"/>
    <mergeCell ref="N33:O33"/>
    <mergeCell ref="D35:E35"/>
    <mergeCell ref="L35:M35"/>
    <mergeCell ref="N35:O35"/>
    <mergeCell ref="P35:Q35"/>
    <mergeCell ref="B36:R36"/>
    <mergeCell ref="B39:C39"/>
    <mergeCell ref="D39:E39"/>
    <mergeCell ref="F39:G39"/>
    <mergeCell ref="H39:I39"/>
    <mergeCell ref="J39:K39"/>
    <mergeCell ref="L39:M39"/>
    <mergeCell ref="N39:O39"/>
    <mergeCell ref="P39:Q39"/>
    <mergeCell ref="N34:O34"/>
    <mergeCell ref="P34:Q34"/>
    <mergeCell ref="P31:Q31"/>
    <mergeCell ref="P32:Q32"/>
    <mergeCell ref="P33:Q33"/>
    <mergeCell ref="A73:R73"/>
    <mergeCell ref="H33:I33"/>
    <mergeCell ref="H32:I32"/>
    <mergeCell ref="H31:I31"/>
    <mergeCell ref="J31:K31"/>
    <mergeCell ref="J32:K32"/>
    <mergeCell ref="J33:K33"/>
    <mergeCell ref="L31:M31"/>
    <mergeCell ref="L32:M32"/>
    <mergeCell ref="L33:M33"/>
    <mergeCell ref="B31:C31"/>
    <mergeCell ref="B32:C32"/>
    <mergeCell ref="D33:E33"/>
    <mergeCell ref="D32:E32"/>
    <mergeCell ref="D31:E31"/>
    <mergeCell ref="B33:C33"/>
    <mergeCell ref="F31:G31"/>
    <mergeCell ref="F32:G32"/>
    <mergeCell ref="B35:C35"/>
    <mergeCell ref="H35:I35"/>
    <mergeCell ref="J35:K35"/>
    <mergeCell ref="B18:R18"/>
    <mergeCell ref="B17:C17"/>
    <mergeCell ref="D17:E17"/>
    <mergeCell ref="H17:I17"/>
    <mergeCell ref="J17:K17"/>
    <mergeCell ref="L17:M17"/>
    <mergeCell ref="N17:O17"/>
    <mergeCell ref="P17:Q17"/>
    <mergeCell ref="B12:C12"/>
    <mergeCell ref="D12:E12"/>
    <mergeCell ref="H12:I12"/>
    <mergeCell ref="J12:K12"/>
    <mergeCell ref="L12:M12"/>
    <mergeCell ref="N12:O12"/>
    <mergeCell ref="P12:Q12"/>
    <mergeCell ref="D14:E14"/>
    <mergeCell ref="B14:C14"/>
    <mergeCell ref="F16:G16"/>
    <mergeCell ref="P16:Q16"/>
    <mergeCell ref="N16:O16"/>
    <mergeCell ref="L16:M16"/>
    <mergeCell ref="J16:K16"/>
    <mergeCell ref="H16:I16"/>
    <mergeCell ref="L13:M13"/>
    <mergeCell ref="H53:I53"/>
    <mergeCell ref="J53:K53"/>
    <mergeCell ref="L53:M53"/>
    <mergeCell ref="N53:O53"/>
    <mergeCell ref="P53:Q53"/>
    <mergeCell ref="B43:C43"/>
    <mergeCell ref="D43:E43"/>
    <mergeCell ref="H43:I43"/>
    <mergeCell ref="J43:K43"/>
    <mergeCell ref="L43:M43"/>
    <mergeCell ref="N43:O43"/>
    <mergeCell ref="P43:Q43"/>
    <mergeCell ref="B48:C48"/>
    <mergeCell ref="D48:E48"/>
    <mergeCell ref="H48:I48"/>
    <mergeCell ref="J48:K48"/>
    <mergeCell ref="L48:M48"/>
    <mergeCell ref="N48:O48"/>
    <mergeCell ref="P48:Q48"/>
    <mergeCell ref="F49:G49"/>
    <mergeCell ref="H49:I49"/>
    <mergeCell ref="H50:I50"/>
    <mergeCell ref="J50:K50"/>
    <mergeCell ref="J49:K49"/>
    <mergeCell ref="B71:C71"/>
    <mergeCell ref="D71:E71"/>
    <mergeCell ref="H71:I71"/>
    <mergeCell ref="J71:K71"/>
    <mergeCell ref="L71:M71"/>
    <mergeCell ref="N71:O71"/>
    <mergeCell ref="P71:Q71"/>
    <mergeCell ref="P70:Q70"/>
    <mergeCell ref="B67:C67"/>
    <mergeCell ref="B68:C68"/>
    <mergeCell ref="D67:E67"/>
    <mergeCell ref="D68:E68"/>
    <mergeCell ref="F68:G68"/>
    <mergeCell ref="F67:G67"/>
    <mergeCell ref="H67:I67"/>
    <mergeCell ref="H68:I68"/>
    <mergeCell ref="J68:K68"/>
    <mergeCell ref="J67:K67"/>
    <mergeCell ref="L67:M67"/>
    <mergeCell ref="L68:M68"/>
    <mergeCell ref="N67:O67"/>
    <mergeCell ref="L70:M70"/>
    <mergeCell ref="N70:O70"/>
    <mergeCell ref="B72:R72"/>
    <mergeCell ref="B61:C61"/>
    <mergeCell ref="D61:E61"/>
    <mergeCell ref="H61:I61"/>
    <mergeCell ref="J61:K61"/>
    <mergeCell ref="L61:M61"/>
    <mergeCell ref="N61:O61"/>
    <mergeCell ref="P61:Q61"/>
    <mergeCell ref="B66:C66"/>
    <mergeCell ref="D66:E66"/>
    <mergeCell ref="H66:I66"/>
    <mergeCell ref="J66:K66"/>
    <mergeCell ref="L66:M66"/>
    <mergeCell ref="N66:O66"/>
    <mergeCell ref="P66:Q66"/>
    <mergeCell ref="N68:O68"/>
    <mergeCell ref="P68:Q68"/>
    <mergeCell ref="P67:Q67"/>
    <mergeCell ref="B65:C65"/>
    <mergeCell ref="D65:E65"/>
    <mergeCell ref="F65:G65"/>
    <mergeCell ref="H65:I65"/>
    <mergeCell ref="J65:K65"/>
    <mergeCell ref="L65:M65"/>
  </mergeCells>
  <pageMargins left="0.7" right="0.7"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Defintions &amp; Sources</vt:lpstr>
      <vt:lpstr>Data Entry</vt:lpstr>
      <vt:lpstr>Sheet3</vt:lpstr>
    </vt:vector>
  </TitlesOfParts>
  <Company>North Carolina General Assembly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Riggins (President Pro Tem's Office)</dc:creator>
  <cp:lastModifiedBy>Laurie Leary</cp:lastModifiedBy>
  <cp:lastPrinted>2017-02-02T16:32:49Z</cp:lastPrinted>
  <dcterms:created xsi:type="dcterms:W3CDTF">2017-01-31T20:14:54Z</dcterms:created>
  <dcterms:modified xsi:type="dcterms:W3CDTF">2017-04-13T14:10:46Z</dcterms:modified>
</cp:coreProperties>
</file>